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5" windowWidth="22935" windowHeight="10530"/>
  </bookViews>
  <sheets>
    <sheet name="Лист1" sheetId="1" r:id="rId1"/>
  </sheets>
  <definedNames>
    <definedName name="_xlnm.Print_Titles" localSheetId="0">Лист1!$7:$8</definedName>
  </definedNames>
  <calcPr calcId="125725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</calcChain>
</file>

<file path=xl/sharedStrings.xml><?xml version="1.0" encoding="utf-8"?>
<sst xmlns="http://schemas.openxmlformats.org/spreadsheetml/2006/main" count="181" uniqueCount="177">
  <si>
    <t>грн.</t>
  </si>
  <si>
    <t>ККД</t>
  </si>
  <si>
    <t>Доходи</t>
  </si>
  <si>
    <t>Поч.річн.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</si>
  <si>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</si>
  <si>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</si>
  <si>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</si>
  <si>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</si>
  <si>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</si>
  <si>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</si>
  <si>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</si>
  <si>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</si>
  <si>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</si>
  <si>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</si>
  <si>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</si>
  <si>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</si>
  <si>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</si>
  <si>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</si>
  <si>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</si>
  <si>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</si>
  <si>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</si>
  <si>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</si>
  <si>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</si>
  <si>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</si>
  <si>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</si>
  <si>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</si>
  <si>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</si>
  <si>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</si>
  <si>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</si>
  <si>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</si>
  <si>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</si>
  <si>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</si>
  <si>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</si>
  <si>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</si>
  <si>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</si>
  <si>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</si>
  <si>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</si>
  <si>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</si>
  <si>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13040000</t>
  </si>
  <si>
    <t>Рентна плата за користування надрами місцевого значення</t>
  </si>
  <si>
    <t>13040100</t>
  </si>
  <si>
    <t>Рентна плата за користування надрами для видобування корисних копалин місцевого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</si>
  <si>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</si>
  <si>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</si>
  <si>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</si>
  <si>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</si>
  <si>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</si>
  <si>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</si>
  <si>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</si>
  <si>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</si>
  <si>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</si>
  <si>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</si>
  <si>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</si>
  <si>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</si>
  <si>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</si>
  <si>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</si>
  <si>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</si>
  <si>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</si>
  <si>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</si>
  <si>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</si>
  <si>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</si>
  <si>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</si>
  <si>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</si>
  <si>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</si>
  <si>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</si>
  <si>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</si>
  <si>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</si>
  <si>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</si>
  <si>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</si>
  <si>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</si>
  <si>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</si>
  <si>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</si>
  <si>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</si>
  <si>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</si>
  <si>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</si>
  <si>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</si>
  <si>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</si>
  <si>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</si>
  <si>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</si>
  <si>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</si>
  <si>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</si>
  <si>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</si>
  <si>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</si>
  <si>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</si>
  <si>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</si>
  <si>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</si>
  <si>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</si>
  <si>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</si>
  <si>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</si>
  <si>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</si>
  <si>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</si>
  <si>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</si>
  <si>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</si>
  <si>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</si>
  <si>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</si>
  <si>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</si>
  <si>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</si>
  <si>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</si>
  <si>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</si>
  <si>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</si>
  <si>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</si>
  <si>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</si>
  <si>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</si>
  <si>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</si>
  <si>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</si>
  <si>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</si>
  <si>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</si>
  <si>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</si>
  <si>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</si>
  <si>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</si>
  <si>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</si>
  <si>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</si>
  <si>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</si>
  <si>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</si>
  <si>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</si>
  <si>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</si>
  <si>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</si>
  <si>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</si>
  <si>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</si>
  <si>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</si>
  <si>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</si>
  <si>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</si>
  <si>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</si>
  <si>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</si>
  <si>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</si>
  <si>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</si>
  <si>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</si>
  <si>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</si>
  <si>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</si>
  <si>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</si>
  <si>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</si>
  <si>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</si>
  <si>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</si>
  <si>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30000000</t>
  </si>
  <si>
    <t>Доходи від операцій з капіталом  </t>
  </si>
  <si>
    <t>31000000</t>
  </si>
  <si>
    <t>Надходження від продажу основного капіталу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</si>
  <si>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</si>
  <si>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</si>
  <si>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</si>
  <si>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</si>
  <si>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</si>
  <si>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</si>
  <si>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</si>
  <si>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</si>
  <si>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</si>
  <si>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</si>
  <si>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</si>
  <si>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</si>
  <si>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</si>
  <si>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</si>
  <si>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</si>
  <si>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</si>
  <si>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</si>
  <si>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</si>
  <si>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</si>
  <si>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</si>
  <si>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41040400</t>
  </si>
  <si>
    <t>Інші дотації з місцевого бюджету</t>
  </si>
  <si>
    <t>41040500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</si>
  <si>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</si>
  <si>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</si>
  <si>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</si>
  <si>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</si>
  <si>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</si>
  <si>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</si>
  <si>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</si>
  <si>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</si>
  <si>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</si>
  <si>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</si>
  <si>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</si>
  <si>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</si>
  <si>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Звіт про виконання дохідної частини Кіцманської міської територіальної громади за 2022 рік</t>
  </si>
  <si>
    <t>Загальний фонд</t>
  </si>
  <si>
    <t>Додаток 1</t>
  </si>
  <si>
    <t>Секретар міської ради</t>
  </si>
  <si>
    <t>Петро ЧУПРИНА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</si>
</sst>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wrapText="1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4" fontId="2" fillId="0" borderId="0" xfId="0" applyNumberFormat="1" applyFont="1"/>
  </cellXfs>
  <cellStyles count="1">
    <cellStyle name="Звичайний" xfId="0" builtinId="0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4"/>
  <sheetViews>
    <sheetView tabSelected="1" topLeftCell="B79" workbookViewId="0">
      <selection activeCell="F103" sqref="F103"/>
    </sheetView>
  </sheetViews>
  <sheetFormatPr defaultRowHeight="12.75"/>
  <cols>
    <col min="1" max="1" width="0" hidden="1" customWidth="1"/>
    <col min="2" max="2" width="12.28515625" style="19" customWidth="1"/>
    <col min="3" max="3" width="54.5703125" style="3" customWidth="1"/>
    <col min="4" max="4" width="18.7109375" style="4" customWidth="1"/>
    <col min="5" max="5" width="16.140625" style="4" customWidth="1"/>
    <col min="6" max="6" width="19.42578125" style="4" customWidth="1"/>
    <col min="7" max="7" width="13" style="4" customWidth="1"/>
    <col min="8" max="8" width="13.140625" style="4" customWidth="1"/>
  </cols>
  <sheetData>
    <row r="2" spans="1:8">
      <c r="B2" s="1"/>
      <c r="C2" s="2"/>
      <c r="D2" s="5"/>
      <c r="E2" s="5"/>
      <c r="F2" s="5"/>
      <c r="G2" s="25" t="s">
        <v>174</v>
      </c>
      <c r="H2" s="25"/>
    </row>
    <row r="3" spans="1:8">
      <c r="B3" s="23"/>
      <c r="C3" s="23"/>
      <c r="D3" s="23"/>
      <c r="E3" s="23"/>
      <c r="F3" s="23"/>
      <c r="G3" s="23"/>
      <c r="H3" s="23"/>
    </row>
    <row r="4" spans="1:8" ht="15.75">
      <c r="B4" s="1"/>
      <c r="C4" s="26" t="s">
        <v>172</v>
      </c>
      <c r="D4" s="26"/>
      <c r="E4" s="26"/>
      <c r="F4" s="26"/>
      <c r="G4" s="26"/>
      <c r="H4" s="5"/>
    </row>
    <row r="5" spans="1:8">
      <c r="B5" s="24" t="s">
        <v>173</v>
      </c>
      <c r="C5" s="24"/>
      <c r="D5" s="24"/>
      <c r="E5" s="24"/>
      <c r="F5" s="24"/>
      <c r="G5" s="24"/>
      <c r="H5" s="24"/>
    </row>
    <row r="6" spans="1:8">
      <c r="D6" s="6"/>
      <c r="H6" s="7" t="s">
        <v>0</v>
      </c>
    </row>
    <row r="7" spans="1:8" ht="28.5" customHeight="1">
      <c r="A7" s="8"/>
      <c r="B7" s="9" t="s">
        <v>1</v>
      </c>
      <c r="C7" s="10" t="s">
        <v>2</v>
      </c>
      <c r="D7" s="11" t="s">
        <v>3</v>
      </c>
      <c r="E7" s="11" t="s">
        <v>4</v>
      </c>
      <c r="F7" s="12" t="s">
        <v>5</v>
      </c>
      <c r="G7" s="12" t="s">
        <v>6</v>
      </c>
      <c r="H7" s="12" t="s">
        <v>7</v>
      </c>
    </row>
    <row r="8" spans="1:8">
      <c r="A8" s="8"/>
      <c r="B8" s="17">
        <v>1</v>
      </c>
      <c r="C8" s="18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</row>
    <row r="9" spans="1:8">
      <c r="A9" s="13">
        <v>1</v>
      </c>
      <c r="B9" s="20" t="s">
        <v>8</v>
      </c>
      <c r="C9" s="14" t="s">
        <v>9</v>
      </c>
      <c r="D9" s="15">
        <v>85777700</v>
      </c>
      <c r="E9" s="15">
        <v>81793633</v>
      </c>
      <c r="F9" s="15">
        <v>85257528.739999995</v>
      </c>
      <c r="G9" s="16">
        <f t="shared" ref="G9:G40" si="0">F9-E9</f>
        <v>3463895.7399999946</v>
      </c>
      <c r="H9" s="16">
        <f t="shared" ref="H9:H40" si="1">IF(E9=0,0,F9/E9*100)</f>
        <v>104.23492099929096</v>
      </c>
    </row>
    <row r="10" spans="1:8" ht="25.5">
      <c r="A10" s="13">
        <v>1</v>
      </c>
      <c r="B10" s="20" t="s">
        <v>10</v>
      </c>
      <c r="C10" s="14" t="s">
        <v>11</v>
      </c>
      <c r="D10" s="15">
        <v>61000200</v>
      </c>
      <c r="E10" s="15">
        <v>57595758</v>
      </c>
      <c r="F10" s="15">
        <v>59863245.469999991</v>
      </c>
      <c r="G10" s="16">
        <f t="shared" si="0"/>
        <v>2267487.4699999914</v>
      </c>
      <c r="H10" s="16">
        <f t="shared" si="1"/>
        <v>103.93690012726282</v>
      </c>
    </row>
    <row r="11" spans="1:8">
      <c r="A11" s="13">
        <v>1</v>
      </c>
      <c r="B11" s="20" t="s">
        <v>12</v>
      </c>
      <c r="C11" s="14" t="s">
        <v>13</v>
      </c>
      <c r="D11" s="15">
        <v>61000200</v>
      </c>
      <c r="E11" s="15">
        <v>57588459</v>
      </c>
      <c r="F11" s="15">
        <v>59855946.469999991</v>
      </c>
      <c r="G11" s="16">
        <f t="shared" si="0"/>
        <v>2267487.4699999914</v>
      </c>
      <c r="H11" s="16">
        <f t="shared" si="1"/>
        <v>103.93739910630356</v>
      </c>
    </row>
    <row r="12" spans="1:8" ht="38.25">
      <c r="A12" s="13">
        <v>0</v>
      </c>
      <c r="B12" s="20" t="s">
        <v>14</v>
      </c>
      <c r="C12" s="14" t="s">
        <v>15</v>
      </c>
      <c r="D12" s="15">
        <v>48594200</v>
      </c>
      <c r="E12" s="15">
        <v>40112126</v>
      </c>
      <c r="F12" s="15">
        <v>40318451.68</v>
      </c>
      <c r="G12" s="16">
        <f t="shared" si="0"/>
        <v>206325.6799999997</v>
      </c>
      <c r="H12" s="16">
        <f t="shared" si="1"/>
        <v>100.51437233718303</v>
      </c>
    </row>
    <row r="13" spans="1:8" ht="51">
      <c r="A13" s="13">
        <v>0</v>
      </c>
      <c r="B13" s="20" t="s">
        <v>16</v>
      </c>
      <c r="C13" s="14" t="s">
        <v>17</v>
      </c>
      <c r="D13" s="15">
        <v>4554600</v>
      </c>
      <c r="E13" s="15">
        <v>10056652</v>
      </c>
      <c r="F13" s="15">
        <v>10385258.48</v>
      </c>
      <c r="G13" s="16">
        <f t="shared" si="0"/>
        <v>328606.48000000045</v>
      </c>
      <c r="H13" s="16">
        <f t="shared" si="1"/>
        <v>103.26755345616017</v>
      </c>
    </row>
    <row r="14" spans="1:8" ht="38.25">
      <c r="A14" s="13">
        <v>0</v>
      </c>
      <c r="B14" s="20" t="s">
        <v>18</v>
      </c>
      <c r="C14" s="14" t="s">
        <v>19</v>
      </c>
      <c r="D14" s="15">
        <v>6948200</v>
      </c>
      <c r="E14" s="15">
        <v>6958745</v>
      </c>
      <c r="F14" s="15">
        <v>8678837.2699999996</v>
      </c>
      <c r="G14" s="16">
        <f t="shared" si="0"/>
        <v>1720092.2699999996</v>
      </c>
      <c r="H14" s="16">
        <f t="shared" si="1"/>
        <v>124.71842652662227</v>
      </c>
    </row>
    <row r="15" spans="1:8" ht="25.5">
      <c r="A15" s="13">
        <v>0</v>
      </c>
      <c r="B15" s="20" t="s">
        <v>20</v>
      </c>
      <c r="C15" s="14" t="s">
        <v>21</v>
      </c>
      <c r="D15" s="15">
        <v>903200</v>
      </c>
      <c r="E15" s="15">
        <v>460936</v>
      </c>
      <c r="F15" s="15">
        <v>473399.04000000004</v>
      </c>
      <c r="G15" s="16">
        <f t="shared" si="0"/>
        <v>12463.040000000037</v>
      </c>
      <c r="H15" s="16">
        <f t="shared" si="1"/>
        <v>102.7038547650867</v>
      </c>
    </row>
    <row r="16" spans="1:8">
      <c r="A16" s="13">
        <v>1</v>
      </c>
      <c r="B16" s="20" t="s">
        <v>22</v>
      </c>
      <c r="C16" s="14" t="s">
        <v>23</v>
      </c>
      <c r="D16" s="15">
        <v>0</v>
      </c>
      <c r="E16" s="15">
        <v>7299</v>
      </c>
      <c r="F16" s="15">
        <v>7299</v>
      </c>
      <c r="G16" s="16">
        <f t="shared" si="0"/>
        <v>0</v>
      </c>
      <c r="H16" s="16">
        <f t="shared" si="1"/>
        <v>100</v>
      </c>
    </row>
    <row r="17" spans="1:8" ht="25.5">
      <c r="A17" s="13">
        <v>0</v>
      </c>
      <c r="B17" s="20" t="s">
        <v>24</v>
      </c>
      <c r="C17" s="14" t="s">
        <v>25</v>
      </c>
      <c r="D17" s="15">
        <v>0</v>
      </c>
      <c r="E17" s="15">
        <v>7299</v>
      </c>
      <c r="F17" s="15">
        <v>7299</v>
      </c>
      <c r="G17" s="16">
        <f t="shared" si="0"/>
        <v>0</v>
      </c>
      <c r="H17" s="16">
        <f t="shared" si="1"/>
        <v>100</v>
      </c>
    </row>
    <row r="18" spans="1:8" ht="25.5">
      <c r="A18" s="13">
        <v>1</v>
      </c>
      <c r="B18" s="20" t="s">
        <v>26</v>
      </c>
      <c r="C18" s="14" t="s">
        <v>27</v>
      </c>
      <c r="D18" s="15">
        <v>3900</v>
      </c>
      <c r="E18" s="15">
        <v>21648</v>
      </c>
      <c r="F18" s="15">
        <v>21653.7</v>
      </c>
      <c r="G18" s="16">
        <f t="shared" si="0"/>
        <v>5.7000000000007276</v>
      </c>
      <c r="H18" s="16">
        <f t="shared" si="1"/>
        <v>100.02633037694014</v>
      </c>
    </row>
    <row r="19" spans="1:8">
      <c r="A19" s="13">
        <v>1</v>
      </c>
      <c r="B19" s="20" t="s">
        <v>28</v>
      </c>
      <c r="C19" s="14" t="s">
        <v>29</v>
      </c>
      <c r="D19" s="15">
        <v>1300</v>
      </c>
      <c r="E19" s="15">
        <v>7254</v>
      </c>
      <c r="F19" s="15">
        <v>7254.5</v>
      </c>
      <c r="G19" s="16">
        <f t="shared" si="0"/>
        <v>0.5</v>
      </c>
      <c r="H19" s="16">
        <f t="shared" si="1"/>
        <v>100.00689274882824</v>
      </c>
    </row>
    <row r="20" spans="1:8" ht="38.25">
      <c r="A20" s="13">
        <v>0</v>
      </c>
      <c r="B20" s="20" t="s">
        <v>30</v>
      </c>
      <c r="C20" s="14" t="s">
        <v>31</v>
      </c>
      <c r="D20" s="15">
        <v>100</v>
      </c>
      <c r="E20" s="15">
        <v>0</v>
      </c>
      <c r="F20" s="15">
        <v>0</v>
      </c>
      <c r="G20" s="16">
        <f t="shared" si="0"/>
        <v>0</v>
      </c>
      <c r="H20" s="16">
        <f t="shared" si="1"/>
        <v>0</v>
      </c>
    </row>
    <row r="21" spans="1:8" ht="51">
      <c r="A21" s="13">
        <v>0</v>
      </c>
      <c r="B21" s="20" t="s">
        <v>32</v>
      </c>
      <c r="C21" s="14" t="s">
        <v>33</v>
      </c>
      <c r="D21" s="15">
        <v>1200</v>
      </c>
      <c r="E21" s="15">
        <v>7254</v>
      </c>
      <c r="F21" s="15">
        <v>7254.5</v>
      </c>
      <c r="G21" s="16">
        <f t="shared" si="0"/>
        <v>0.5</v>
      </c>
      <c r="H21" s="16">
        <f t="shared" si="1"/>
        <v>100.00689274882824</v>
      </c>
    </row>
    <row r="22" spans="1:8" ht="25.5">
      <c r="A22" s="13">
        <v>1</v>
      </c>
      <c r="B22" s="20" t="s">
        <v>34</v>
      </c>
      <c r="C22" s="14" t="s">
        <v>35</v>
      </c>
      <c r="D22" s="15">
        <v>600</v>
      </c>
      <c r="E22" s="15">
        <v>1359</v>
      </c>
      <c r="F22" s="15">
        <v>1364.2</v>
      </c>
      <c r="G22" s="16">
        <f t="shared" si="0"/>
        <v>5.2000000000000455</v>
      </c>
      <c r="H22" s="16">
        <f t="shared" si="1"/>
        <v>100.38263428991907</v>
      </c>
    </row>
    <row r="23" spans="1:8" ht="25.5">
      <c r="A23" s="13">
        <v>0</v>
      </c>
      <c r="B23" s="20" t="s">
        <v>36</v>
      </c>
      <c r="C23" s="14" t="s">
        <v>37</v>
      </c>
      <c r="D23" s="15">
        <v>600</v>
      </c>
      <c r="E23" s="15">
        <v>1359</v>
      </c>
      <c r="F23" s="15">
        <v>1364.2</v>
      </c>
      <c r="G23" s="16">
        <f t="shared" si="0"/>
        <v>5.2000000000000455</v>
      </c>
      <c r="H23" s="16">
        <f t="shared" si="1"/>
        <v>100.38263428991907</v>
      </c>
    </row>
    <row r="24" spans="1:8">
      <c r="A24" s="13">
        <v>1</v>
      </c>
      <c r="B24" s="20" t="s">
        <v>38</v>
      </c>
      <c r="C24" s="14" t="s">
        <v>39</v>
      </c>
      <c r="D24" s="15">
        <v>2000</v>
      </c>
      <c r="E24" s="15">
        <v>13035</v>
      </c>
      <c r="F24" s="15">
        <v>13035</v>
      </c>
      <c r="G24" s="16">
        <f t="shared" si="0"/>
        <v>0</v>
      </c>
      <c r="H24" s="16">
        <f t="shared" si="1"/>
        <v>100</v>
      </c>
    </row>
    <row r="25" spans="1:8" ht="25.5">
      <c r="A25" s="13">
        <v>0</v>
      </c>
      <c r="B25" s="20" t="s">
        <v>40</v>
      </c>
      <c r="C25" s="14" t="s">
        <v>41</v>
      </c>
      <c r="D25" s="15">
        <v>2000</v>
      </c>
      <c r="E25" s="15">
        <v>13035</v>
      </c>
      <c r="F25" s="15">
        <v>13035</v>
      </c>
      <c r="G25" s="16">
        <f t="shared" si="0"/>
        <v>0</v>
      </c>
      <c r="H25" s="16">
        <f t="shared" si="1"/>
        <v>100</v>
      </c>
    </row>
    <row r="26" spans="1:8">
      <c r="A26" s="13">
        <v>1</v>
      </c>
      <c r="B26" s="20" t="s">
        <v>42</v>
      </c>
      <c r="C26" s="14" t="s">
        <v>43</v>
      </c>
      <c r="D26" s="15">
        <v>5092900</v>
      </c>
      <c r="E26" s="15">
        <v>3678709</v>
      </c>
      <c r="F26" s="15">
        <v>4069924.51</v>
      </c>
      <c r="G26" s="16">
        <f t="shared" si="0"/>
        <v>391215.50999999978</v>
      </c>
      <c r="H26" s="16">
        <f t="shared" si="1"/>
        <v>110.63458702495903</v>
      </c>
    </row>
    <row r="27" spans="1:8" ht="25.5">
      <c r="A27" s="13">
        <v>1</v>
      </c>
      <c r="B27" s="20" t="s">
        <v>44</v>
      </c>
      <c r="C27" s="14" t="s">
        <v>45</v>
      </c>
      <c r="D27" s="15">
        <v>775000</v>
      </c>
      <c r="E27" s="15">
        <v>157749</v>
      </c>
      <c r="F27" s="15">
        <v>175536.24</v>
      </c>
      <c r="G27" s="16">
        <f t="shared" si="0"/>
        <v>17787.239999999991</v>
      </c>
      <c r="H27" s="16">
        <f t="shared" si="1"/>
        <v>111.27565943365727</v>
      </c>
    </row>
    <row r="28" spans="1:8">
      <c r="A28" s="13">
        <v>0</v>
      </c>
      <c r="B28" s="20" t="s">
        <v>46</v>
      </c>
      <c r="C28" s="14" t="s">
        <v>47</v>
      </c>
      <c r="D28" s="15">
        <v>775000</v>
      </c>
      <c r="E28" s="15">
        <v>157749</v>
      </c>
      <c r="F28" s="15">
        <v>175536.24</v>
      </c>
      <c r="G28" s="16">
        <f t="shared" si="0"/>
        <v>17787.239999999991</v>
      </c>
      <c r="H28" s="16">
        <f t="shared" si="1"/>
        <v>111.27565943365727</v>
      </c>
    </row>
    <row r="29" spans="1:8" ht="25.5">
      <c r="A29" s="13">
        <v>1</v>
      </c>
      <c r="B29" s="20" t="s">
        <v>48</v>
      </c>
      <c r="C29" s="14" t="s">
        <v>49</v>
      </c>
      <c r="D29" s="15">
        <v>2600100</v>
      </c>
      <c r="E29" s="15">
        <v>947131</v>
      </c>
      <c r="F29" s="15">
        <v>1057281.94</v>
      </c>
      <c r="G29" s="16">
        <f t="shared" si="0"/>
        <v>110150.93999999994</v>
      </c>
      <c r="H29" s="16">
        <f t="shared" si="1"/>
        <v>111.62995826342923</v>
      </c>
    </row>
    <row r="30" spans="1:8">
      <c r="A30" s="13">
        <v>0</v>
      </c>
      <c r="B30" s="20" t="s">
        <v>50</v>
      </c>
      <c r="C30" s="14" t="s">
        <v>47</v>
      </c>
      <c r="D30" s="15">
        <v>2600100</v>
      </c>
      <c r="E30" s="15">
        <v>947131</v>
      </c>
      <c r="F30" s="15">
        <v>1057281.94</v>
      </c>
      <c r="G30" s="16">
        <f t="shared" si="0"/>
        <v>110150.93999999994</v>
      </c>
      <c r="H30" s="16">
        <f t="shared" si="1"/>
        <v>111.62995826342923</v>
      </c>
    </row>
    <row r="31" spans="1:8" ht="25.5">
      <c r="A31" s="13">
        <v>1</v>
      </c>
      <c r="B31" s="20" t="s">
        <v>51</v>
      </c>
      <c r="C31" s="14" t="s">
        <v>52</v>
      </c>
      <c r="D31" s="15">
        <v>1717800</v>
      </c>
      <c r="E31" s="15">
        <v>2573829</v>
      </c>
      <c r="F31" s="15">
        <v>2837106.33</v>
      </c>
      <c r="G31" s="16">
        <f t="shared" si="0"/>
        <v>263277.33000000007</v>
      </c>
      <c r="H31" s="16">
        <f t="shared" si="1"/>
        <v>110.22901404871885</v>
      </c>
    </row>
    <row r="32" spans="1:8" ht="63.75">
      <c r="A32" s="13">
        <v>0</v>
      </c>
      <c r="B32" s="20" t="s">
        <v>53</v>
      </c>
      <c r="C32" s="14" t="s">
        <v>54</v>
      </c>
      <c r="D32" s="15">
        <v>0</v>
      </c>
      <c r="E32" s="15">
        <v>1014840</v>
      </c>
      <c r="F32" s="15">
        <v>1166448.1299999999</v>
      </c>
      <c r="G32" s="16">
        <f t="shared" si="0"/>
        <v>151608.12999999989</v>
      </c>
      <c r="H32" s="16">
        <f t="shared" si="1"/>
        <v>114.93911651097707</v>
      </c>
    </row>
    <row r="33" spans="1:8" ht="51">
      <c r="A33" s="13">
        <v>0</v>
      </c>
      <c r="B33" s="20" t="s">
        <v>55</v>
      </c>
      <c r="C33" s="14" t="s">
        <v>56</v>
      </c>
      <c r="D33" s="15">
        <v>0</v>
      </c>
      <c r="E33" s="15">
        <v>1558989</v>
      </c>
      <c r="F33" s="15">
        <v>1670658.2</v>
      </c>
      <c r="G33" s="16">
        <f t="shared" si="0"/>
        <v>111669.19999999995</v>
      </c>
      <c r="H33" s="16">
        <f t="shared" si="1"/>
        <v>107.16292417714301</v>
      </c>
    </row>
    <row r="34" spans="1:8" ht="25.5">
      <c r="A34" s="13">
        <v>1</v>
      </c>
      <c r="B34" s="20" t="s">
        <v>57</v>
      </c>
      <c r="C34" s="14" t="s">
        <v>58</v>
      </c>
      <c r="D34" s="15">
        <v>19680700</v>
      </c>
      <c r="E34" s="15">
        <v>20497518</v>
      </c>
      <c r="F34" s="15">
        <v>21302705.060000002</v>
      </c>
      <c r="G34" s="16">
        <f t="shared" si="0"/>
        <v>805187.06000000238</v>
      </c>
      <c r="H34" s="16">
        <f t="shared" si="1"/>
        <v>103.9282173578284</v>
      </c>
    </row>
    <row r="35" spans="1:8">
      <c r="A35" s="13">
        <v>1</v>
      </c>
      <c r="B35" s="20" t="s">
        <v>59</v>
      </c>
      <c r="C35" s="14" t="s">
        <v>60</v>
      </c>
      <c r="D35" s="15">
        <v>6615800</v>
      </c>
      <c r="E35" s="15">
        <v>6102472</v>
      </c>
      <c r="F35" s="15">
        <v>6548712.9299999997</v>
      </c>
      <c r="G35" s="16">
        <f t="shared" si="0"/>
        <v>446240.9299999997</v>
      </c>
      <c r="H35" s="16">
        <f t="shared" si="1"/>
        <v>107.31246173681748</v>
      </c>
    </row>
    <row r="36" spans="1:8" ht="38.25">
      <c r="A36" s="13">
        <v>0</v>
      </c>
      <c r="B36" s="20" t="s">
        <v>61</v>
      </c>
      <c r="C36" s="14" t="s">
        <v>62</v>
      </c>
      <c r="D36" s="15">
        <v>3000</v>
      </c>
      <c r="E36" s="15">
        <v>2662</v>
      </c>
      <c r="F36" s="15">
        <v>2811.79</v>
      </c>
      <c r="G36" s="16">
        <f t="shared" si="0"/>
        <v>149.78999999999996</v>
      </c>
      <c r="H36" s="16">
        <f t="shared" si="1"/>
        <v>105.62697220135237</v>
      </c>
    </row>
    <row r="37" spans="1:8" ht="38.25">
      <c r="A37" s="13">
        <v>0</v>
      </c>
      <c r="B37" s="20" t="s">
        <v>63</v>
      </c>
      <c r="C37" s="14" t="s">
        <v>64</v>
      </c>
      <c r="D37" s="15">
        <v>289000</v>
      </c>
      <c r="E37" s="15">
        <v>315454</v>
      </c>
      <c r="F37" s="15">
        <v>350802.38</v>
      </c>
      <c r="G37" s="16">
        <f t="shared" si="0"/>
        <v>35348.380000000005</v>
      </c>
      <c r="H37" s="16">
        <f t="shared" si="1"/>
        <v>111.20555770413436</v>
      </c>
    </row>
    <row r="38" spans="1:8" ht="38.25">
      <c r="A38" s="13">
        <v>0</v>
      </c>
      <c r="B38" s="20" t="s">
        <v>65</v>
      </c>
      <c r="C38" s="14" t="s">
        <v>66</v>
      </c>
      <c r="D38" s="15">
        <v>480000</v>
      </c>
      <c r="E38" s="15">
        <v>267166</v>
      </c>
      <c r="F38" s="15">
        <v>279510.96000000002</v>
      </c>
      <c r="G38" s="16">
        <f t="shared" si="0"/>
        <v>12344.960000000021</v>
      </c>
      <c r="H38" s="16">
        <f t="shared" si="1"/>
        <v>104.62070772478536</v>
      </c>
    </row>
    <row r="39" spans="1:8" ht="38.25">
      <c r="A39" s="13">
        <v>0</v>
      </c>
      <c r="B39" s="20" t="s">
        <v>67</v>
      </c>
      <c r="C39" s="14" t="s">
        <v>68</v>
      </c>
      <c r="D39" s="15">
        <v>305000</v>
      </c>
      <c r="E39" s="15">
        <v>465626</v>
      </c>
      <c r="F39" s="15">
        <v>484699.15</v>
      </c>
      <c r="G39" s="16">
        <f t="shared" si="0"/>
        <v>19073.150000000023</v>
      </c>
      <c r="H39" s="16">
        <f t="shared" si="1"/>
        <v>104.09623818257572</v>
      </c>
    </row>
    <row r="40" spans="1:8">
      <c r="A40" s="13">
        <v>0</v>
      </c>
      <c r="B40" s="20" t="s">
        <v>69</v>
      </c>
      <c r="C40" s="14" t="s">
        <v>70</v>
      </c>
      <c r="D40" s="15">
        <v>602400</v>
      </c>
      <c r="E40" s="15">
        <v>599666</v>
      </c>
      <c r="F40" s="15">
        <v>623801.82999999996</v>
      </c>
      <c r="G40" s="16">
        <f t="shared" si="0"/>
        <v>24135.829999999958</v>
      </c>
      <c r="H40" s="16">
        <f t="shared" si="1"/>
        <v>104.02487884922607</v>
      </c>
    </row>
    <row r="41" spans="1:8">
      <c r="A41" s="13">
        <v>0</v>
      </c>
      <c r="B41" s="20" t="s">
        <v>71</v>
      </c>
      <c r="C41" s="14" t="s">
        <v>72</v>
      </c>
      <c r="D41" s="15">
        <v>1865200</v>
      </c>
      <c r="E41" s="15">
        <v>1995106</v>
      </c>
      <c r="F41" s="15">
        <v>2166037.79</v>
      </c>
      <c r="G41" s="16">
        <f t="shared" ref="G41:G72" si="2">F41-E41</f>
        <v>170931.79000000004</v>
      </c>
      <c r="H41" s="16">
        <f t="shared" ref="H41:H72" si="3">IF(E41=0,0,F41/E41*100)</f>
        <v>108.56755430538527</v>
      </c>
    </row>
    <row r="42" spans="1:8">
      <c r="A42" s="13">
        <v>0</v>
      </c>
      <c r="B42" s="20" t="s">
        <v>73</v>
      </c>
      <c r="C42" s="14" t="s">
        <v>74</v>
      </c>
      <c r="D42" s="15">
        <v>1921200</v>
      </c>
      <c r="E42" s="15">
        <v>1371596</v>
      </c>
      <c r="F42" s="15">
        <v>1529373.87</v>
      </c>
      <c r="G42" s="16">
        <f t="shared" si="2"/>
        <v>157777.87000000011</v>
      </c>
      <c r="H42" s="16">
        <f t="shared" si="3"/>
        <v>111.50323200125985</v>
      </c>
    </row>
    <row r="43" spans="1:8">
      <c r="A43" s="13">
        <v>0</v>
      </c>
      <c r="B43" s="20" t="s">
        <v>75</v>
      </c>
      <c r="C43" s="14" t="s">
        <v>76</v>
      </c>
      <c r="D43" s="15">
        <v>1150000</v>
      </c>
      <c r="E43" s="15">
        <v>1070613</v>
      </c>
      <c r="F43" s="15">
        <v>1088758.5</v>
      </c>
      <c r="G43" s="16">
        <f t="shared" si="2"/>
        <v>18145.5</v>
      </c>
      <c r="H43" s="16">
        <f t="shared" si="3"/>
        <v>101.69487013514686</v>
      </c>
    </row>
    <row r="44" spans="1:8">
      <c r="A44" s="13">
        <v>0</v>
      </c>
      <c r="B44" s="20" t="s">
        <v>77</v>
      </c>
      <c r="C44" s="14" t="s">
        <v>78</v>
      </c>
      <c r="D44" s="15">
        <v>0</v>
      </c>
      <c r="E44" s="15">
        <v>14583</v>
      </c>
      <c r="F44" s="15">
        <v>22916.66</v>
      </c>
      <c r="G44" s="16">
        <f t="shared" si="2"/>
        <v>8333.66</v>
      </c>
      <c r="H44" s="16">
        <f t="shared" si="3"/>
        <v>157.14640334636221</v>
      </c>
    </row>
    <row r="45" spans="1:8">
      <c r="A45" s="13">
        <v>1</v>
      </c>
      <c r="B45" s="20" t="s">
        <v>79</v>
      </c>
      <c r="C45" s="14" t="s">
        <v>80</v>
      </c>
      <c r="D45" s="15">
        <v>4500</v>
      </c>
      <c r="E45" s="15">
        <v>0</v>
      </c>
      <c r="F45" s="15">
        <v>0</v>
      </c>
      <c r="G45" s="16">
        <f t="shared" si="2"/>
        <v>0</v>
      </c>
      <c r="H45" s="16">
        <f t="shared" si="3"/>
        <v>0</v>
      </c>
    </row>
    <row r="46" spans="1:8">
      <c r="A46" s="13">
        <v>0</v>
      </c>
      <c r="B46" s="20" t="s">
        <v>81</v>
      </c>
      <c r="C46" s="14" t="s">
        <v>82</v>
      </c>
      <c r="D46" s="15">
        <v>4500</v>
      </c>
      <c r="E46" s="15">
        <v>0</v>
      </c>
      <c r="F46" s="15">
        <v>0</v>
      </c>
      <c r="G46" s="16">
        <f t="shared" si="2"/>
        <v>0</v>
      </c>
      <c r="H46" s="16">
        <f t="shared" si="3"/>
        <v>0</v>
      </c>
    </row>
    <row r="47" spans="1:8">
      <c r="A47" s="13">
        <v>1</v>
      </c>
      <c r="B47" s="20" t="s">
        <v>83</v>
      </c>
      <c r="C47" s="14" t="s">
        <v>84</v>
      </c>
      <c r="D47" s="15">
        <v>13060400</v>
      </c>
      <c r="E47" s="15">
        <v>14395046</v>
      </c>
      <c r="F47" s="15">
        <v>14753992.129999999</v>
      </c>
      <c r="G47" s="16">
        <f t="shared" si="2"/>
        <v>358946.12999999896</v>
      </c>
      <c r="H47" s="16">
        <f t="shared" si="3"/>
        <v>102.49353930511927</v>
      </c>
    </row>
    <row r="48" spans="1:8">
      <c r="A48" s="13">
        <v>0</v>
      </c>
      <c r="B48" s="20" t="s">
        <v>85</v>
      </c>
      <c r="C48" s="14" t="s">
        <v>86</v>
      </c>
      <c r="D48" s="15">
        <v>545500</v>
      </c>
      <c r="E48" s="15">
        <v>1171965</v>
      </c>
      <c r="F48" s="15">
        <v>1214069.6599999999</v>
      </c>
      <c r="G48" s="16">
        <f t="shared" si="2"/>
        <v>42104.659999999916</v>
      </c>
      <c r="H48" s="16">
        <f t="shared" si="3"/>
        <v>103.59265507075723</v>
      </c>
    </row>
    <row r="49" spans="1:8">
      <c r="A49" s="13">
        <v>0</v>
      </c>
      <c r="B49" s="20" t="s">
        <v>87</v>
      </c>
      <c r="C49" s="14" t="s">
        <v>88</v>
      </c>
      <c r="D49" s="15">
        <v>9813500</v>
      </c>
      <c r="E49" s="15">
        <v>10160626</v>
      </c>
      <c r="F49" s="15">
        <v>10441570.01</v>
      </c>
      <c r="G49" s="16">
        <f t="shared" si="2"/>
        <v>280944.00999999978</v>
      </c>
      <c r="H49" s="16">
        <f t="shared" si="3"/>
        <v>102.76502658399195</v>
      </c>
    </row>
    <row r="50" spans="1:8" ht="51">
      <c r="A50" s="13">
        <v>0</v>
      </c>
      <c r="B50" s="20" t="s">
        <v>89</v>
      </c>
      <c r="C50" s="14" t="s">
        <v>90</v>
      </c>
      <c r="D50" s="15">
        <v>2701400</v>
      </c>
      <c r="E50" s="15">
        <v>3062455</v>
      </c>
      <c r="F50" s="15">
        <v>3098352.46</v>
      </c>
      <c r="G50" s="16">
        <f t="shared" si="2"/>
        <v>35897.459999999963</v>
      </c>
      <c r="H50" s="16">
        <f t="shared" si="3"/>
        <v>101.17217918304107</v>
      </c>
    </row>
    <row r="51" spans="1:8">
      <c r="A51" s="13">
        <v>1</v>
      </c>
      <c r="B51" s="20" t="s">
        <v>91</v>
      </c>
      <c r="C51" s="14" t="s">
        <v>92</v>
      </c>
      <c r="D51" s="15">
        <v>3866800</v>
      </c>
      <c r="E51" s="15">
        <v>4600408</v>
      </c>
      <c r="F51" s="15">
        <v>4728319.4399999995</v>
      </c>
      <c r="G51" s="16">
        <f t="shared" si="2"/>
        <v>127911.43999999948</v>
      </c>
      <c r="H51" s="16">
        <f t="shared" si="3"/>
        <v>102.78043686559974</v>
      </c>
    </row>
    <row r="52" spans="1:8">
      <c r="A52" s="13">
        <v>1</v>
      </c>
      <c r="B52" s="20" t="s">
        <v>93</v>
      </c>
      <c r="C52" s="14" t="s">
        <v>94</v>
      </c>
      <c r="D52" s="15">
        <v>125800</v>
      </c>
      <c r="E52" s="15">
        <v>69785</v>
      </c>
      <c r="F52" s="15">
        <v>70285.88</v>
      </c>
      <c r="G52" s="16">
        <f t="shared" si="2"/>
        <v>500.88000000000466</v>
      </c>
      <c r="H52" s="16">
        <f t="shared" si="3"/>
        <v>100.71774736691266</v>
      </c>
    </row>
    <row r="53" spans="1:8" ht="63.75">
      <c r="A53" s="13">
        <v>1</v>
      </c>
      <c r="B53" s="20" t="s">
        <v>95</v>
      </c>
      <c r="C53" s="14" t="s">
        <v>96</v>
      </c>
      <c r="D53" s="15">
        <v>2800</v>
      </c>
      <c r="E53" s="15">
        <v>1940</v>
      </c>
      <c r="F53" s="15">
        <v>1940</v>
      </c>
      <c r="G53" s="16">
        <f t="shared" si="2"/>
        <v>0</v>
      </c>
      <c r="H53" s="16">
        <f t="shared" si="3"/>
        <v>100</v>
      </c>
    </row>
    <row r="54" spans="1:8" ht="38.25">
      <c r="A54" s="13">
        <v>0</v>
      </c>
      <c r="B54" s="20" t="s">
        <v>97</v>
      </c>
      <c r="C54" s="14" t="s">
        <v>98</v>
      </c>
      <c r="D54" s="15">
        <v>2800</v>
      </c>
      <c r="E54" s="15">
        <v>1940</v>
      </c>
      <c r="F54" s="15">
        <v>1940</v>
      </c>
      <c r="G54" s="16">
        <f t="shared" si="2"/>
        <v>0</v>
      </c>
      <c r="H54" s="16">
        <f t="shared" si="3"/>
        <v>100</v>
      </c>
    </row>
    <row r="55" spans="1:8">
      <c r="A55" s="13">
        <v>1</v>
      </c>
      <c r="B55" s="20" t="s">
        <v>99</v>
      </c>
      <c r="C55" s="14" t="s">
        <v>100</v>
      </c>
      <c r="D55" s="15">
        <v>123000</v>
      </c>
      <c r="E55" s="15">
        <v>67845</v>
      </c>
      <c r="F55" s="15">
        <v>68345.88</v>
      </c>
      <c r="G55" s="16">
        <f t="shared" si="2"/>
        <v>500.88000000000466</v>
      </c>
      <c r="H55" s="16">
        <f t="shared" si="3"/>
        <v>100.73827105903162</v>
      </c>
    </row>
    <row r="56" spans="1:8">
      <c r="A56" s="13">
        <v>0</v>
      </c>
      <c r="B56" s="20" t="s">
        <v>101</v>
      </c>
      <c r="C56" s="14" t="s">
        <v>102</v>
      </c>
      <c r="D56" s="15">
        <v>22000</v>
      </c>
      <c r="E56" s="15">
        <v>9528</v>
      </c>
      <c r="F56" s="15">
        <v>9528.1299999999992</v>
      </c>
      <c r="G56" s="16">
        <f t="shared" si="2"/>
        <v>0.12999999999919964</v>
      </c>
      <c r="H56" s="16">
        <f t="shared" si="3"/>
        <v>100.00136439966414</v>
      </c>
    </row>
    <row r="57" spans="1:8" ht="38.25">
      <c r="A57" s="13">
        <v>0</v>
      </c>
      <c r="B57" s="20" t="s">
        <v>103</v>
      </c>
      <c r="C57" s="14" t="s">
        <v>104</v>
      </c>
      <c r="D57" s="15">
        <v>101000</v>
      </c>
      <c r="E57" s="15">
        <v>58317</v>
      </c>
      <c r="F57" s="15">
        <v>58817.75</v>
      </c>
      <c r="G57" s="16">
        <f t="shared" si="2"/>
        <v>500.75</v>
      </c>
      <c r="H57" s="16">
        <f t="shared" si="3"/>
        <v>100.85866899874823</v>
      </c>
    </row>
    <row r="58" spans="1:8" ht="25.5">
      <c r="A58" s="13">
        <v>1</v>
      </c>
      <c r="B58" s="20" t="s">
        <v>105</v>
      </c>
      <c r="C58" s="14" t="s">
        <v>106</v>
      </c>
      <c r="D58" s="15">
        <v>3741000</v>
      </c>
      <c r="E58" s="15">
        <v>4447838</v>
      </c>
      <c r="F58" s="15">
        <v>4558670.79</v>
      </c>
      <c r="G58" s="16">
        <f t="shared" si="2"/>
        <v>110832.79000000004</v>
      </c>
      <c r="H58" s="16">
        <f t="shared" si="3"/>
        <v>102.49183513428322</v>
      </c>
    </row>
    <row r="59" spans="1:8">
      <c r="A59" s="13">
        <v>1</v>
      </c>
      <c r="B59" s="20" t="s">
        <v>107</v>
      </c>
      <c r="C59" s="14" t="s">
        <v>108</v>
      </c>
      <c r="D59" s="15">
        <v>3560000</v>
      </c>
      <c r="E59" s="15">
        <v>4295007</v>
      </c>
      <c r="F59" s="15">
        <v>4388766.2300000004</v>
      </c>
      <c r="G59" s="16">
        <f t="shared" si="2"/>
        <v>93759.230000000447</v>
      </c>
      <c r="H59" s="16">
        <f t="shared" si="3"/>
        <v>102.18298200678137</v>
      </c>
    </row>
    <row r="60" spans="1:8" ht="38.25">
      <c r="A60" s="13">
        <v>0</v>
      </c>
      <c r="B60" s="20" t="s">
        <v>109</v>
      </c>
      <c r="C60" s="14" t="s">
        <v>110</v>
      </c>
      <c r="D60" s="15">
        <v>50000</v>
      </c>
      <c r="E60" s="15">
        <v>56550</v>
      </c>
      <c r="F60" s="15">
        <v>59020</v>
      </c>
      <c r="G60" s="16">
        <f t="shared" si="2"/>
        <v>2470</v>
      </c>
      <c r="H60" s="16">
        <f t="shared" si="3"/>
        <v>104.36781609195403</v>
      </c>
    </row>
    <row r="61" spans="1:8">
      <c r="A61" s="13">
        <v>0</v>
      </c>
      <c r="B61" s="20" t="s">
        <v>111</v>
      </c>
      <c r="C61" s="14" t="s">
        <v>112</v>
      </c>
      <c r="D61" s="15">
        <v>3250000</v>
      </c>
      <c r="E61" s="15">
        <v>4129747</v>
      </c>
      <c r="F61" s="15">
        <v>4216616.2300000004</v>
      </c>
      <c r="G61" s="16">
        <f t="shared" si="2"/>
        <v>86869.230000000447</v>
      </c>
      <c r="H61" s="16">
        <f t="shared" si="3"/>
        <v>102.10350004491802</v>
      </c>
    </row>
    <row r="62" spans="1:8" ht="25.5">
      <c r="A62" s="13">
        <v>0</v>
      </c>
      <c r="B62" s="20" t="s">
        <v>113</v>
      </c>
      <c r="C62" s="14" t="s">
        <v>114</v>
      </c>
      <c r="D62" s="15">
        <v>260000</v>
      </c>
      <c r="E62" s="15">
        <v>107860</v>
      </c>
      <c r="F62" s="15">
        <v>112280</v>
      </c>
      <c r="G62" s="16">
        <f t="shared" si="2"/>
        <v>4420</v>
      </c>
      <c r="H62" s="16">
        <f t="shared" si="3"/>
        <v>104.09790469126645</v>
      </c>
    </row>
    <row r="63" spans="1:8" ht="63.75">
      <c r="A63" s="13">
        <v>0</v>
      </c>
      <c r="B63" s="20" t="s">
        <v>115</v>
      </c>
      <c r="C63" s="14" t="s">
        <v>116</v>
      </c>
      <c r="D63" s="15">
        <v>0</v>
      </c>
      <c r="E63" s="15">
        <v>850</v>
      </c>
      <c r="F63" s="15">
        <v>850</v>
      </c>
      <c r="G63" s="16">
        <f t="shared" si="2"/>
        <v>0</v>
      </c>
      <c r="H63" s="16">
        <f t="shared" si="3"/>
        <v>100</v>
      </c>
    </row>
    <row r="64" spans="1:8" ht="25.5">
      <c r="A64" s="13">
        <v>1</v>
      </c>
      <c r="B64" s="20" t="s">
        <v>117</v>
      </c>
      <c r="C64" s="14" t="s">
        <v>118</v>
      </c>
      <c r="D64" s="15">
        <v>91000</v>
      </c>
      <c r="E64" s="15">
        <v>64883</v>
      </c>
      <c r="F64" s="15">
        <v>79352.039999999994</v>
      </c>
      <c r="G64" s="16">
        <f t="shared" si="2"/>
        <v>14469.039999999994</v>
      </c>
      <c r="H64" s="16">
        <f t="shared" si="3"/>
        <v>122.30020190188493</v>
      </c>
    </row>
    <row r="65" spans="1:8" ht="38.25">
      <c r="A65" s="13">
        <v>0</v>
      </c>
      <c r="B65" s="20" t="s">
        <v>119</v>
      </c>
      <c r="C65" s="14" t="s">
        <v>120</v>
      </c>
      <c r="D65" s="15">
        <v>91000</v>
      </c>
      <c r="E65" s="15">
        <v>64883</v>
      </c>
      <c r="F65" s="15">
        <v>79352.039999999994</v>
      </c>
      <c r="G65" s="16">
        <f t="shared" si="2"/>
        <v>14469.039999999994</v>
      </c>
      <c r="H65" s="16">
        <f t="shared" si="3"/>
        <v>122.30020190188493</v>
      </c>
    </row>
    <row r="66" spans="1:8">
      <c r="A66" s="13">
        <v>1</v>
      </c>
      <c r="B66" s="20" t="s">
        <v>121</v>
      </c>
      <c r="C66" s="14" t="s">
        <v>122</v>
      </c>
      <c r="D66" s="15">
        <v>90000</v>
      </c>
      <c r="E66" s="15">
        <v>87948</v>
      </c>
      <c r="F66" s="15">
        <v>90552.52</v>
      </c>
      <c r="G66" s="16">
        <f t="shared" si="2"/>
        <v>2604.5200000000041</v>
      </c>
      <c r="H66" s="16">
        <f t="shared" si="3"/>
        <v>102.96143175512805</v>
      </c>
    </row>
    <row r="67" spans="1:8" ht="38.25">
      <c r="A67" s="13">
        <v>0</v>
      </c>
      <c r="B67" s="20" t="s">
        <v>123</v>
      </c>
      <c r="C67" s="14" t="s">
        <v>124</v>
      </c>
      <c r="D67" s="15">
        <v>80000</v>
      </c>
      <c r="E67" s="15">
        <v>81063</v>
      </c>
      <c r="F67" s="15">
        <v>83633.52</v>
      </c>
      <c r="G67" s="16">
        <f t="shared" si="2"/>
        <v>2570.5200000000041</v>
      </c>
      <c r="H67" s="16">
        <f t="shared" si="3"/>
        <v>103.17101513637542</v>
      </c>
    </row>
    <row r="68" spans="1:8" ht="38.25">
      <c r="A68" s="13">
        <v>0</v>
      </c>
      <c r="B68" s="20" t="s">
        <v>125</v>
      </c>
      <c r="C68" s="14" t="s">
        <v>126</v>
      </c>
      <c r="D68" s="15">
        <v>10000</v>
      </c>
      <c r="E68" s="15">
        <v>6885</v>
      </c>
      <c r="F68" s="15">
        <v>6919</v>
      </c>
      <c r="G68" s="16">
        <f t="shared" si="2"/>
        <v>34</v>
      </c>
      <c r="H68" s="16">
        <f t="shared" si="3"/>
        <v>100.49382716049382</v>
      </c>
    </row>
    <row r="69" spans="1:8">
      <c r="A69" s="13">
        <v>1</v>
      </c>
      <c r="B69" s="20" t="s">
        <v>127</v>
      </c>
      <c r="C69" s="14" t="s">
        <v>128</v>
      </c>
      <c r="D69" s="15">
        <v>0</v>
      </c>
      <c r="E69" s="15">
        <v>82785</v>
      </c>
      <c r="F69" s="15">
        <v>99362.77</v>
      </c>
      <c r="G69" s="16">
        <f t="shared" si="2"/>
        <v>16577.770000000004</v>
      </c>
      <c r="H69" s="16">
        <f t="shared" si="3"/>
        <v>120.02508908618712</v>
      </c>
    </row>
    <row r="70" spans="1:8">
      <c r="A70" s="13">
        <v>1</v>
      </c>
      <c r="B70" s="20" t="s">
        <v>129</v>
      </c>
      <c r="C70" s="14" t="s">
        <v>100</v>
      </c>
      <c r="D70" s="15">
        <v>0</v>
      </c>
      <c r="E70" s="15">
        <v>82785</v>
      </c>
      <c r="F70" s="15">
        <v>99362.77</v>
      </c>
      <c r="G70" s="16">
        <f t="shared" si="2"/>
        <v>16577.770000000004</v>
      </c>
      <c r="H70" s="16">
        <f t="shared" si="3"/>
        <v>120.02508908618712</v>
      </c>
    </row>
    <row r="71" spans="1:8">
      <c r="A71" s="13">
        <v>0</v>
      </c>
      <c r="B71" s="20" t="s">
        <v>130</v>
      </c>
      <c r="C71" s="14" t="s">
        <v>100</v>
      </c>
      <c r="D71" s="15">
        <v>0</v>
      </c>
      <c r="E71" s="15">
        <v>80340</v>
      </c>
      <c r="F71" s="15">
        <v>96917.77</v>
      </c>
      <c r="G71" s="16">
        <f t="shared" si="2"/>
        <v>16577.770000000004</v>
      </c>
      <c r="H71" s="16">
        <f t="shared" si="3"/>
        <v>120.63451580781678</v>
      </c>
    </row>
    <row r="72" spans="1:8" ht="63.75">
      <c r="A72" s="13">
        <v>0</v>
      </c>
      <c r="B72" s="20" t="s">
        <v>131</v>
      </c>
      <c r="C72" s="14" t="s">
        <v>132</v>
      </c>
      <c r="D72" s="15">
        <v>0</v>
      </c>
      <c r="E72" s="15">
        <v>2445</v>
      </c>
      <c r="F72" s="15">
        <v>2445</v>
      </c>
      <c r="G72" s="16">
        <f t="shared" si="2"/>
        <v>0</v>
      </c>
      <c r="H72" s="16">
        <f t="shared" si="3"/>
        <v>100</v>
      </c>
    </row>
    <row r="73" spans="1:8">
      <c r="A73" s="13">
        <v>1</v>
      </c>
      <c r="B73" s="20" t="s">
        <v>133</v>
      </c>
      <c r="C73" s="14" t="s">
        <v>134</v>
      </c>
      <c r="D73" s="15">
        <v>0</v>
      </c>
      <c r="E73" s="15">
        <v>3131</v>
      </c>
      <c r="F73" s="15">
        <v>3131.56</v>
      </c>
      <c r="G73" s="16">
        <f t="shared" ref="G73:G92" si="4">F73-E73</f>
        <v>0.55999999999994543</v>
      </c>
      <c r="H73" s="16">
        <f t="shared" ref="H73:H92" si="5">IF(E73=0,0,F73/E73*100)</f>
        <v>100.01788565953369</v>
      </c>
    </row>
    <row r="74" spans="1:8">
      <c r="A74" s="13">
        <v>1</v>
      </c>
      <c r="B74" s="20" t="s">
        <v>135</v>
      </c>
      <c r="C74" s="14" t="s">
        <v>136</v>
      </c>
      <c r="D74" s="15">
        <v>0</v>
      </c>
      <c r="E74" s="15">
        <v>3131</v>
      </c>
      <c r="F74" s="15">
        <v>3131.56</v>
      </c>
      <c r="G74" s="16">
        <f t="shared" si="4"/>
        <v>0.55999999999994543</v>
      </c>
      <c r="H74" s="16">
        <f t="shared" si="5"/>
        <v>100.01788565953369</v>
      </c>
    </row>
    <row r="75" spans="1:8" ht="51">
      <c r="A75" s="13">
        <v>1</v>
      </c>
      <c r="B75" s="20" t="s">
        <v>137</v>
      </c>
      <c r="C75" s="14" t="s">
        <v>138</v>
      </c>
      <c r="D75" s="15">
        <v>0</v>
      </c>
      <c r="E75" s="15">
        <v>3131</v>
      </c>
      <c r="F75" s="15">
        <v>3131.56</v>
      </c>
      <c r="G75" s="16">
        <f t="shared" si="4"/>
        <v>0.55999999999994543</v>
      </c>
      <c r="H75" s="16">
        <f t="shared" si="5"/>
        <v>100.01788565953369</v>
      </c>
    </row>
    <row r="76" spans="1:8" ht="51">
      <c r="A76" s="13">
        <v>0</v>
      </c>
      <c r="B76" s="20" t="s">
        <v>139</v>
      </c>
      <c r="C76" s="14" t="s">
        <v>140</v>
      </c>
      <c r="D76" s="15">
        <v>0</v>
      </c>
      <c r="E76" s="15">
        <v>3131</v>
      </c>
      <c r="F76" s="15">
        <v>3131.56</v>
      </c>
      <c r="G76" s="16">
        <f t="shared" si="4"/>
        <v>0.55999999999994543</v>
      </c>
      <c r="H76" s="16">
        <f t="shared" si="5"/>
        <v>100.01788565953369</v>
      </c>
    </row>
    <row r="77" spans="1:8">
      <c r="A77" s="13">
        <v>1</v>
      </c>
      <c r="B77" s="20" t="s">
        <v>141</v>
      </c>
      <c r="C77" s="14" t="s">
        <v>142</v>
      </c>
      <c r="D77" s="15">
        <v>88467185</v>
      </c>
      <c r="E77" s="15">
        <v>82615539.219999999</v>
      </c>
      <c r="F77" s="15">
        <v>82177776.269999996</v>
      </c>
      <c r="G77" s="16">
        <f t="shared" si="4"/>
        <v>-437762.95000000298</v>
      </c>
      <c r="H77" s="16">
        <f t="shared" si="5"/>
        <v>99.470120325869601</v>
      </c>
    </row>
    <row r="78" spans="1:8">
      <c r="A78" s="13">
        <v>1</v>
      </c>
      <c r="B78" s="20" t="s">
        <v>143</v>
      </c>
      <c r="C78" s="14" t="s">
        <v>144</v>
      </c>
      <c r="D78" s="15">
        <v>88467185</v>
      </c>
      <c r="E78" s="15">
        <v>82615539.219999999</v>
      </c>
      <c r="F78" s="15">
        <v>82177776.269999996</v>
      </c>
      <c r="G78" s="16">
        <f t="shared" si="4"/>
        <v>-437762.95000000298</v>
      </c>
      <c r="H78" s="16">
        <f t="shared" si="5"/>
        <v>99.470120325869601</v>
      </c>
    </row>
    <row r="79" spans="1:8">
      <c r="A79" s="13">
        <v>1</v>
      </c>
      <c r="B79" s="20" t="s">
        <v>145</v>
      </c>
      <c r="C79" s="14" t="s">
        <v>146</v>
      </c>
      <c r="D79" s="15">
        <v>16236100</v>
      </c>
      <c r="E79" s="15">
        <v>16236100</v>
      </c>
      <c r="F79" s="15">
        <v>16236100</v>
      </c>
      <c r="G79" s="16">
        <f t="shared" si="4"/>
        <v>0</v>
      </c>
      <c r="H79" s="16">
        <f t="shared" si="5"/>
        <v>100</v>
      </c>
    </row>
    <row r="80" spans="1:8">
      <c r="A80" s="13">
        <v>0</v>
      </c>
      <c r="B80" s="20" t="s">
        <v>147</v>
      </c>
      <c r="C80" s="14" t="s">
        <v>148</v>
      </c>
      <c r="D80" s="15">
        <v>16236100</v>
      </c>
      <c r="E80" s="15">
        <v>16236100</v>
      </c>
      <c r="F80" s="15">
        <v>16236100</v>
      </c>
      <c r="G80" s="16">
        <f t="shared" si="4"/>
        <v>0</v>
      </c>
      <c r="H80" s="16">
        <f t="shared" si="5"/>
        <v>100</v>
      </c>
    </row>
    <row r="81" spans="1:8">
      <c r="A81" s="13">
        <v>1</v>
      </c>
      <c r="B81" s="20" t="s">
        <v>149</v>
      </c>
      <c r="C81" s="14" t="s">
        <v>150</v>
      </c>
      <c r="D81" s="15">
        <v>61940800</v>
      </c>
      <c r="E81" s="15">
        <v>55746900</v>
      </c>
      <c r="F81" s="15">
        <v>55746900</v>
      </c>
      <c r="G81" s="16">
        <f t="shared" si="4"/>
        <v>0</v>
      </c>
      <c r="H81" s="16">
        <f t="shared" si="5"/>
        <v>100</v>
      </c>
    </row>
    <row r="82" spans="1:8">
      <c r="A82" s="13">
        <v>0</v>
      </c>
      <c r="B82" s="20" t="s">
        <v>151</v>
      </c>
      <c r="C82" s="14" t="s">
        <v>152</v>
      </c>
      <c r="D82" s="15">
        <v>61940800</v>
      </c>
      <c r="E82" s="15">
        <v>55746900</v>
      </c>
      <c r="F82" s="15">
        <v>55746900</v>
      </c>
      <c r="G82" s="16">
        <f t="shared" si="4"/>
        <v>0</v>
      </c>
      <c r="H82" s="16">
        <f t="shared" si="5"/>
        <v>100</v>
      </c>
    </row>
    <row r="83" spans="1:8">
      <c r="A83" s="13">
        <v>1</v>
      </c>
      <c r="B83" s="20" t="s">
        <v>153</v>
      </c>
      <c r="C83" s="14" t="s">
        <v>154</v>
      </c>
      <c r="D83" s="15">
        <v>2819000</v>
      </c>
      <c r="E83" s="15">
        <v>2940604.2199999997</v>
      </c>
      <c r="F83" s="15">
        <v>2940604.2199999997</v>
      </c>
      <c r="G83" s="16">
        <f t="shared" si="4"/>
        <v>0</v>
      </c>
      <c r="H83" s="16">
        <f t="shared" si="5"/>
        <v>100</v>
      </c>
    </row>
    <row r="84" spans="1:8" ht="51">
      <c r="A84" s="13">
        <v>0</v>
      </c>
      <c r="B84" s="20" t="s">
        <v>155</v>
      </c>
      <c r="C84" s="14" t="s">
        <v>156</v>
      </c>
      <c r="D84" s="15">
        <v>1131500</v>
      </c>
      <c r="E84" s="15">
        <v>1131500</v>
      </c>
      <c r="F84" s="15">
        <v>1131500</v>
      </c>
      <c r="G84" s="16">
        <f t="shared" si="4"/>
        <v>0</v>
      </c>
      <c r="H84" s="16">
        <f t="shared" si="5"/>
        <v>100</v>
      </c>
    </row>
    <row r="85" spans="1:8">
      <c r="A85" s="13">
        <v>0</v>
      </c>
      <c r="B85" s="20" t="s">
        <v>157</v>
      </c>
      <c r="C85" s="14" t="s">
        <v>158</v>
      </c>
      <c r="D85" s="15">
        <v>0</v>
      </c>
      <c r="E85" s="15">
        <v>121604.21999999999</v>
      </c>
      <c r="F85" s="15">
        <v>121604.22</v>
      </c>
      <c r="G85" s="16">
        <f t="shared" si="4"/>
        <v>0</v>
      </c>
      <c r="H85" s="16">
        <f t="shared" si="5"/>
        <v>100.00000000000003</v>
      </c>
    </row>
    <row r="86" spans="1:8" ht="63.75">
      <c r="A86" s="13">
        <v>0</v>
      </c>
      <c r="B86" s="20" t="s">
        <v>159</v>
      </c>
      <c r="C86" s="14" t="s">
        <v>160</v>
      </c>
      <c r="D86" s="15">
        <v>1687500</v>
      </c>
      <c r="E86" s="15">
        <v>1687500</v>
      </c>
      <c r="F86" s="15">
        <v>1687500</v>
      </c>
      <c r="G86" s="16">
        <f t="shared" si="4"/>
        <v>0</v>
      </c>
      <c r="H86" s="16">
        <f t="shared" si="5"/>
        <v>100</v>
      </c>
    </row>
    <row r="87" spans="1:8">
      <c r="A87" s="13">
        <v>1</v>
      </c>
      <c r="B87" s="20" t="s">
        <v>161</v>
      </c>
      <c r="C87" s="14" t="s">
        <v>162</v>
      </c>
      <c r="D87" s="15">
        <v>7471285</v>
      </c>
      <c r="E87" s="15">
        <v>7691935</v>
      </c>
      <c r="F87" s="15">
        <v>7254172.0499999998</v>
      </c>
      <c r="G87" s="16">
        <f t="shared" si="4"/>
        <v>-437762.95000000019</v>
      </c>
      <c r="H87" s="16">
        <f t="shared" si="5"/>
        <v>94.308805911646417</v>
      </c>
    </row>
    <row r="88" spans="1:8" ht="25.5">
      <c r="A88" s="13">
        <v>0</v>
      </c>
      <c r="B88" s="20" t="s">
        <v>163</v>
      </c>
      <c r="C88" s="14" t="s">
        <v>164</v>
      </c>
      <c r="D88" s="15">
        <v>2370300</v>
      </c>
      <c r="E88" s="15">
        <v>2133300</v>
      </c>
      <c r="F88" s="15">
        <v>2133300</v>
      </c>
      <c r="G88" s="16">
        <f t="shared" si="4"/>
        <v>0</v>
      </c>
      <c r="H88" s="16">
        <f t="shared" si="5"/>
        <v>100</v>
      </c>
    </row>
    <row r="89" spans="1:8" ht="38.25">
      <c r="A89" s="13">
        <v>0</v>
      </c>
      <c r="B89" s="20" t="s">
        <v>165</v>
      </c>
      <c r="C89" s="14" t="s">
        <v>166</v>
      </c>
      <c r="D89" s="15">
        <v>167400</v>
      </c>
      <c r="E89" s="15">
        <v>150700</v>
      </c>
      <c r="F89" s="15">
        <v>150700</v>
      </c>
      <c r="G89" s="16">
        <f t="shared" si="4"/>
        <v>0</v>
      </c>
      <c r="H89" s="16">
        <f t="shared" si="5"/>
        <v>100</v>
      </c>
    </row>
    <row r="90" spans="1:8">
      <c r="A90" s="13">
        <v>0</v>
      </c>
      <c r="B90" s="20" t="s">
        <v>167</v>
      </c>
      <c r="C90" s="14" t="s">
        <v>168</v>
      </c>
      <c r="D90" s="15">
        <v>4933585</v>
      </c>
      <c r="E90" s="15">
        <v>5407935</v>
      </c>
      <c r="F90" s="15">
        <v>4970172.05</v>
      </c>
      <c r="G90" s="16">
        <f t="shared" si="4"/>
        <v>-437762.95000000019</v>
      </c>
      <c r="H90" s="16">
        <f t="shared" si="5"/>
        <v>91.905173601383893</v>
      </c>
    </row>
    <row r="91" spans="1:8">
      <c r="A91" s="13">
        <v>1</v>
      </c>
      <c r="B91" s="20" t="s">
        <v>169</v>
      </c>
      <c r="C91" s="14" t="s">
        <v>170</v>
      </c>
      <c r="D91" s="15">
        <v>89644500</v>
      </c>
      <c r="E91" s="15">
        <v>86397172</v>
      </c>
      <c r="F91" s="15">
        <v>89988979.739999995</v>
      </c>
      <c r="G91" s="16">
        <f t="shared" si="4"/>
        <v>3591807.7399999946</v>
      </c>
      <c r="H91" s="16">
        <f t="shared" si="5"/>
        <v>104.15732095953325</v>
      </c>
    </row>
    <row r="92" spans="1:8">
      <c r="A92" s="13">
        <v>1</v>
      </c>
      <c r="B92" s="20" t="s">
        <v>169</v>
      </c>
      <c r="C92" s="14" t="s">
        <v>171</v>
      </c>
      <c r="D92" s="15">
        <v>178111685</v>
      </c>
      <c r="E92" s="15">
        <v>169012711.22</v>
      </c>
      <c r="F92" s="15">
        <v>172166756.01000002</v>
      </c>
      <c r="G92" s="16">
        <f t="shared" si="4"/>
        <v>3154044.7900000215</v>
      </c>
      <c r="H92" s="16">
        <f t="shared" si="5"/>
        <v>101.86615833047874</v>
      </c>
    </row>
    <row r="94" spans="1:8" ht="15.75">
      <c r="C94" s="21" t="s">
        <v>175</v>
      </c>
      <c r="D94" s="22"/>
      <c r="E94" s="27" t="s">
        <v>176</v>
      </c>
      <c r="F94" s="27"/>
      <c r="G94" s="27"/>
    </row>
  </sheetData>
  <mergeCells count="5">
    <mergeCell ref="B3:H3"/>
    <mergeCell ref="B5:H5"/>
    <mergeCell ref="G2:H2"/>
    <mergeCell ref="C4:G4"/>
    <mergeCell ref="E94:G94"/>
  </mergeCells>
  <conditionalFormatting sqref="B9:B92">
    <cfRule type="expression" dxfId="6" priority="2" stopIfTrue="1">
      <formula>A9=1</formula>
    </cfRule>
  </conditionalFormatting>
  <conditionalFormatting sqref="C9:C92">
    <cfRule type="expression" dxfId="5" priority="3" stopIfTrue="1">
      <formula>A9=1</formula>
    </cfRule>
  </conditionalFormatting>
  <conditionalFormatting sqref="D9:D92">
    <cfRule type="expression" dxfId="4" priority="4" stopIfTrue="1">
      <formula>A9=1</formula>
    </cfRule>
  </conditionalFormatting>
  <conditionalFormatting sqref="E9:E92">
    <cfRule type="expression" dxfId="3" priority="6" stopIfTrue="1">
      <formula>A9=1</formula>
    </cfRule>
  </conditionalFormatting>
  <conditionalFormatting sqref="F9:F92">
    <cfRule type="expression" dxfId="2" priority="7" stopIfTrue="1">
      <formula>A9=1</formula>
    </cfRule>
  </conditionalFormatting>
  <conditionalFormatting sqref="G9:G92">
    <cfRule type="expression" dxfId="1" priority="8" stopIfTrue="1">
      <formula>A9=1</formula>
    </cfRule>
  </conditionalFormatting>
  <conditionalFormatting sqref="H9:H92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людмила іванівна</cp:lastModifiedBy>
  <cp:lastPrinted>2023-01-25T12:27:30Z</cp:lastPrinted>
  <dcterms:created xsi:type="dcterms:W3CDTF">2023-01-25T12:23:29Z</dcterms:created>
  <dcterms:modified xsi:type="dcterms:W3CDTF">2023-01-25T13:08:01Z</dcterms:modified>
</cp:coreProperties>
</file>