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MyDocuments\Desktop\запити 2021\"/>
    </mc:Choice>
  </mc:AlternateContent>
  <bookViews>
    <workbookView xWindow="390" yWindow="1005" windowWidth="27795" windowHeight="14385" tabRatio="522"/>
  </bookViews>
  <sheets>
    <sheet name="Додаток2 КПК0111070" sheetId="6" r:id="rId1"/>
  </sheets>
  <definedNames>
    <definedName name="_xlnm.Print_Area" localSheetId="0">'Додаток2 КПК0111070'!$A$1:$BY$275</definedName>
  </definedNames>
  <calcPr calcId="162913"/>
</workbook>
</file>

<file path=xl/calcChain.xml><?xml version="1.0" encoding="utf-8"?>
<calcChain xmlns="http://schemas.openxmlformats.org/spreadsheetml/2006/main">
  <c r="BH243" i="6" l="1"/>
  <c r="AT243" i="6"/>
  <c r="AJ243" i="6"/>
  <c r="BH242" i="6"/>
  <c r="AT242" i="6"/>
  <c r="AJ242" i="6"/>
  <c r="BH241" i="6"/>
  <c r="AT241" i="6"/>
  <c r="AJ241" i="6"/>
  <c r="BH240" i="6"/>
  <c r="AT240" i="6"/>
  <c r="AJ240" i="6"/>
  <c r="BH239" i="6"/>
  <c r="AT239" i="6"/>
  <c r="AJ239" i="6"/>
  <c r="BH238" i="6"/>
  <c r="AT238" i="6"/>
  <c r="AJ238" i="6"/>
  <c r="BH237" i="6"/>
  <c r="AT237" i="6"/>
  <c r="AJ237" i="6"/>
  <c r="BH236" i="6"/>
  <c r="AT236" i="6"/>
  <c r="AJ236" i="6"/>
  <c r="BH235" i="6"/>
  <c r="AT235" i="6"/>
  <c r="AJ235" i="6"/>
  <c r="BH234" i="6"/>
  <c r="AT234" i="6"/>
  <c r="AJ234" i="6"/>
  <c r="BG225" i="6"/>
  <c r="AQ225" i="6"/>
  <c r="BG224" i="6"/>
  <c r="AQ224" i="6"/>
  <c r="BG223" i="6"/>
  <c r="AQ223" i="6"/>
  <c r="BG222" i="6"/>
  <c r="AQ222" i="6"/>
  <c r="BG221" i="6"/>
  <c r="AQ221" i="6"/>
  <c r="BG220" i="6"/>
  <c r="AQ220" i="6"/>
  <c r="BG219" i="6"/>
  <c r="AQ219" i="6"/>
  <c r="BG218" i="6"/>
  <c r="AQ218" i="6"/>
  <c r="BG217" i="6"/>
  <c r="AQ217" i="6"/>
  <c r="BG216" i="6"/>
  <c r="AQ216" i="6"/>
  <c r="AZ193" i="6"/>
  <c r="AK193" i="6"/>
  <c r="BO185" i="6"/>
  <c r="AZ185" i="6"/>
  <c r="AK185" i="6"/>
  <c r="BE146" i="6"/>
  <c r="AP146" i="6"/>
  <c r="BE145" i="6"/>
  <c r="AP145" i="6"/>
  <c r="BE144" i="6"/>
  <c r="AP144" i="6"/>
  <c r="BE143" i="6"/>
  <c r="AP143" i="6"/>
  <c r="BE142" i="6"/>
  <c r="AP142" i="6"/>
  <c r="BE141" i="6"/>
  <c r="AP141" i="6"/>
  <c r="BE140" i="6"/>
  <c r="AP140" i="6"/>
  <c r="BE139" i="6"/>
  <c r="AP139" i="6"/>
  <c r="BE138" i="6"/>
  <c r="AP138" i="6"/>
  <c r="BE137" i="6"/>
  <c r="AP137" i="6"/>
  <c r="BT130" i="6"/>
  <c r="BE130" i="6"/>
  <c r="AP130" i="6"/>
  <c r="BT129" i="6"/>
  <c r="BE129" i="6"/>
  <c r="AP129" i="6"/>
  <c r="BT128" i="6"/>
  <c r="BE128" i="6"/>
  <c r="AP128" i="6"/>
  <c r="BT127" i="6"/>
  <c r="BE127" i="6"/>
  <c r="AP127" i="6"/>
  <c r="BT126" i="6"/>
  <c r="BE126" i="6"/>
  <c r="AP126" i="6"/>
  <c r="BT125" i="6"/>
  <c r="BE125" i="6"/>
  <c r="AP125" i="6"/>
  <c r="BT124" i="6"/>
  <c r="BE124" i="6"/>
  <c r="AP124" i="6"/>
  <c r="BT123" i="6"/>
  <c r="BE123" i="6"/>
  <c r="AP123" i="6"/>
  <c r="BT122" i="6"/>
  <c r="BE122" i="6"/>
  <c r="AP122" i="6"/>
  <c r="BT121" i="6"/>
  <c r="BE121" i="6"/>
  <c r="AP121" i="6"/>
  <c r="BD112" i="6"/>
  <c r="AJ112" i="6"/>
  <c r="BD111" i="6"/>
  <c r="AJ111" i="6"/>
  <c r="BU103" i="6"/>
  <c r="BB103" i="6"/>
  <c r="AI103" i="6"/>
  <c r="BU102" i="6"/>
  <c r="BB102" i="6"/>
  <c r="AI102" i="6"/>
  <c r="BG92" i="6"/>
  <c r="AM92" i="6"/>
  <c r="BG84" i="6"/>
  <c r="AM84" i="6"/>
  <c r="BG83" i="6"/>
  <c r="AM83" i="6"/>
  <c r="BG82" i="6"/>
  <c r="AM82" i="6"/>
  <c r="BG81" i="6"/>
  <c r="AM81" i="6"/>
  <c r="BG80" i="6"/>
  <c r="AM80" i="6"/>
  <c r="BG79" i="6"/>
  <c r="AM79" i="6"/>
  <c r="BG78" i="6"/>
  <c r="AM78" i="6"/>
  <c r="BG77" i="6"/>
  <c r="AM77" i="6"/>
  <c r="BG76" i="6"/>
  <c r="AM76" i="6"/>
  <c r="BG75" i="6"/>
  <c r="AM75" i="6"/>
  <c r="BU67" i="6"/>
  <c r="BB67" i="6"/>
  <c r="AI67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<sst xmlns="http://schemas.openxmlformats.org/spreadsheetml/2006/main" count="742" uniqueCount="269">
  <si>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</si>
  <si>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</si>
  <si>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</si>
  <si>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</si>
  <si>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</si>
  <si>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</si>
  <si>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</si>
  <si>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</si>
  <si>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</si>
  <si>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</si>
  <si>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</si>
  <si>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</si>
  <si>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</si>
  <si>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</si>
  <si>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</si>
  <si>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</si>
  <si>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</si>
  <si>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</si>
  <si>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</si>
  <si>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</si>
  <si>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</si>
  <si>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</si>
  <si>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</si>
  <si>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</si>
  <si>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</si>
  <si>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</si>
  <si>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</si>
  <si>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</si>
  <si>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</si>
  <si>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</si>
  <si>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</si>
  <si>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</si>
  <si>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</si>
  <si>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</si>
  <si>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</si>
  <si>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</si>
  <si>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</si>
  <si>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</si>
  <si>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</si>
  <si>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</si>
  <si>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</si>
  <si>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</si>
  <si>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</si>
  <si>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</si>
  <si>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</si>
  <si>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</si>
  <si>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</si>
  <si>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</si>
  <si>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</si>
  <si>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</si>
  <si>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</si>
  <si>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</si>
  <si>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</si>
  <si>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</si>
  <si>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</si>
  <si>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</si>
  <si>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</si>
  <si>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</si>
  <si>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</si>
  <si>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</si>
  <si>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</si>
  <si>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</si>
  <si>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</si>
  <si>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</si>
  <si>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</si>
  <si>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</si>
  <si>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</si>
  <si>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</si>
  <si>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</si>
  <si>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</si>
  <si>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</si>
  <si>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</si>
  <si>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</si>
  <si>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</si>
  <si>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</si>
  <si>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</si>
  <si>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</si>
  <si>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</si>
  <si>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</si>
  <si>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</si>
  <si>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</si>
  <si>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</si>
  <si>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</si>
  <si>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</si>
  <si>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</si>
  <si>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</si>
  <si>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</si>
  <si>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</si>
  <si>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</si>
  <si>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</si>
  <si>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</si>
  <si>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</si>
  <si>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</si>
  <si>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</si>
  <si>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</si>
  <si>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</si>
  <si>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</si>
  <si>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</si>
  <si>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</si>
  <si>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</si>
  <si>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</si>
  <si>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</si>
  <si>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</si>
  <si>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</si>
  <si>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</si>
  <si>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</si>
  <si>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</si>
  <si>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</si>
  <si>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</si>
  <si>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</si>
  <si>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</si>
  <si>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</si>
  <si>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</si>
  <si>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</si>
  <si>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</si>
  <si>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</si>
  <si>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</si>
  <si>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</si>
  <si>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</si>
  <si>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</si>
  <si>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</si>
  <si>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</si>
  <si>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</si>
  <si>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</si>
  <si>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</si>
  <si>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</si>
  <si>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</si>
  <si>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</si>
  <si>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</si>
  <si>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</si>
  <si>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</si>
  <si>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</si>
  <si>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</si>
  <si>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</si>
  <si>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</si>
  <si>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</si>
  <si>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</si>
  <si>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</si>
  <si>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</si>
  <si>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</si>
  <si>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</si>
  <si>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</si>
  <si>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</si>
  <si>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</si>
  <si>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</si>
  <si>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</si>
  <si>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</si>
  <si>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</si>
  <si>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</si>
  <si>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</si>
  <si>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</si>
  <si>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</si>
  <si>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</si>
  <si>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</si>
  <si>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</si>
  <si>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</si>
  <si>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</si>
  <si>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</si>
  <si>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</si>
  <si>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</si>
  <si>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</si>
  <si>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</si>
  <si>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</si>
  <si>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</si>
  <si>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</si>
  <si>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</si>
  <si>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</si>
  <si>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</si>
  <si>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</si>
  <si>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</si>
  <si>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</si>
  <si>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</si>
  <si>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</si>
  <si>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</si>
  <si>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</si>
  <si>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</si>
  <si>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</si>
  <si>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</si>
  <si>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</si>
  <si>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</si>
  <si>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</si>
  <si>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</si>
  <si>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Інші виплати населенню</t>
  </si>
  <si>
    <t>Забезпечення рівних можливостей дівчатам та хлопцям у сфері отримання позашкільної освіти</t>
  </si>
  <si>
    <t>затрат</t>
  </si>
  <si>
    <t>кількість закладів</t>
  </si>
  <si>
    <t>од.</t>
  </si>
  <si>
    <t>мережа установ</t>
  </si>
  <si>
    <t>середньорічне число штатних одиниць</t>
  </si>
  <si>
    <t>штатний розпис</t>
  </si>
  <si>
    <t>продукту</t>
  </si>
  <si>
    <t>середньорічна кількість дітей, які отримують позашкільну освіту</t>
  </si>
  <si>
    <t>осіб</t>
  </si>
  <si>
    <t>кошторис</t>
  </si>
  <si>
    <t>кількість гуртків</t>
  </si>
  <si>
    <t>ефективності</t>
  </si>
  <si>
    <t>витрати на одну дитину</t>
  </si>
  <si>
    <t>грн.</t>
  </si>
  <si>
    <t>розрахункові дані</t>
  </si>
  <si>
    <t>якості</t>
  </si>
  <si>
    <t>відсоток дітей охоплених позашкільною освітою</t>
  </si>
  <si>
    <t>відс.</t>
  </si>
  <si>
    <t>Обов’язкові виплати, у тому числі:</t>
  </si>
  <si>
    <t>посадовий оклад</t>
  </si>
  <si>
    <t>доплати</t>
  </si>
  <si>
    <t>надбавки</t>
  </si>
  <si>
    <t>Матеріальна допомога, у тому числі:</t>
  </si>
  <si>
    <t>на оздоровлення при наданні щорічної відпустки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</si>
  <si>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</si>
  <si>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</si>
  <si>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</si>
  <si>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070 - Робітники</t>
  </si>
  <si>
    <t>130 - Педагогічні працівники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</si>
  <si>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</si>
  <si>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</si>
  <si>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У 2019 році на утримання Кіцманського будинку дитячої творчості використано 783673 грн. У БДТ навчалось 160 учнів у 10 гуртках. На 2020 рік передбачається навчання 162 учнів, видатки затверджені у сумі 907605 грн.</t>
  </si>
  <si>
    <t>Задоволення потреб дівчат і хлопців у сфері позашкільної освіти з урахуванням їх віку та місця проживання</t>
  </si>
  <si>
    <t>Забезпечити рівні умови можливості дівчатам та хлопцям у сфері отримання позашкільної освіти</t>
  </si>
  <si>
    <t>Конституція України, Бюджетний Кодекс України,  Закон України "Про місцеве самоврядування в Україні" від 21.05.1997 №280/97-ВР зі змінами, Закон України "Про освіту" від 05.09.2017 р. №2145-УІІІ, Закон України "Про охорону дитинства" від 26.04.2001 р., 32402-ІІІ, Закон України "Про позашкільну освіту" від 22.06.2000 р. №1841-ІІІ, Постанова КМУ №1298 від 30.08.2002 р."Про оплату праці  працівників на основі єдиної тарифної сітки розрядів і коефіцієнтів з оплати праці  працівників установ, закладів та організацій, окремих галузей бюджетної сфери", Наказ Міністерства освіти і науки  України "Про затвердження типового переліку бюджетних програм і резудьтативних показників для місцевих бюджетів у галузі "Освіта" від 10.07.2017 р. №992,    Наказ Міністерства фінансів України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від 27.07.2011 р. №945 зі змінами</t>
  </si>
  <si>
    <t>(0)(1)</t>
  </si>
  <si>
    <t>міський голова</t>
  </si>
  <si>
    <t>начальник відділу бухгалтерського обліку та звітності - головний бухгалтер</t>
  </si>
  <si>
    <t>С.Б Булега</t>
  </si>
  <si>
    <t>І.В Чорней</t>
  </si>
  <si>
    <t>04062127</t>
  </si>
  <si>
    <t>24521000000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</si>
  <si>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</si>
  <si>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</si>
  <si>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</si>
  <si>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</si>
  <si>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</si>
  <si>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</si>
  <si>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</si>
  <si>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</si>
  <si>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</si>
  <si>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</si>
  <si>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</si>
  <si>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</si>
  <si>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</si>
  <si>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</si>
  <si>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</si>
  <si>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</si>
  <si>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</si>
  <si>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</si>
  <si>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</si>
  <si>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</si>
  <si>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</si>
  <si>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</si>
  <si>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</si>
  <si>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</si>
  <si>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</si>
  <si>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</si>
  <si>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</si>
  <si>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</si>
  <si>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</si>
  <si>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</si>
  <si>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</si>
  <si>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</si>
  <si>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</si>
  <si>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</si>
  <si>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</si>
  <si>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</si>
  <si>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</si>
  <si>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(0)(1)(1)(1)(0)(7)(0)</t>
  </si>
  <si>
    <t>(1)(0)(7)(0)</t>
  </si>
  <si>
    <t>(0)(9)(6)(0)</t>
  </si>
  <si>
    <t>Надання позашкільної освіти закладами позашкільної освіти, заходи із позашкільної роботи з дітьми</t>
  </si>
  <si>
    <t>(0)(1)(1)</t>
  </si>
  <si>
    <t>Кіцманська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</si>
</sst>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1">
    <cellStyle name="Обычный" xfId="0" builtinId="0"/>
  </cellStyles>
  <dxfs count="4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76"/>
  <sheetViews>
    <sheetView tabSelected="1" topLeftCell="A16" zoomScaleNormal="100" workbookViewId="0">
      <selection activeCell="A13" sqref="A13:BY13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1" t="s">
        <v>115</v>
      </c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</row>
    <row r="2" spans="1:79" ht="14.25" customHeight="1" x14ac:dyDescent="0.2">
      <c r="A2" s="132" t="s">
        <v>250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</row>
    <row r="4" spans="1:79" ht="57" customHeight="1" x14ac:dyDescent="0.2">
      <c r="A4" s="11" t="s">
        <v>159</v>
      </c>
      <c r="B4" s="133" t="s">
        <v>268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8"/>
      <c r="AH4" s="124" t="s">
        <v>219</v>
      </c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8"/>
      <c r="AT4" s="126" t="s">
        <v>224</v>
      </c>
      <c r="AU4" s="124"/>
      <c r="AV4" s="124"/>
      <c r="AW4" s="124"/>
      <c r="AX4" s="124"/>
      <c r="AY4" s="124"/>
      <c r="AZ4" s="124"/>
      <c r="BA4" s="124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0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7"/>
      <c r="AH5" s="127" t="s">
        <v>161</v>
      </c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7"/>
      <c r="AT5" s="127" t="s">
        <v>157</v>
      </c>
      <c r="AU5" s="127"/>
      <c r="AV5" s="127"/>
      <c r="AW5" s="127"/>
      <c r="AX5" s="127"/>
      <c r="AY5" s="127"/>
      <c r="AZ5" s="127"/>
      <c r="BA5" s="127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57" customHeight="1" x14ac:dyDescent="0.2">
      <c r="A7" s="11" t="s">
        <v>162</v>
      </c>
      <c r="B7" s="133" t="s">
        <v>268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8"/>
      <c r="AH7" s="124" t="s">
        <v>267</v>
      </c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5"/>
      <c r="BC7" s="126" t="s">
        <v>224</v>
      </c>
      <c r="BD7" s="124"/>
      <c r="BE7" s="124"/>
      <c r="BF7" s="124"/>
      <c r="BG7" s="124"/>
      <c r="BH7" s="124"/>
      <c r="BI7" s="124"/>
      <c r="BJ7" s="124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0" t="s">
        <v>155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7"/>
      <c r="AH8" s="127" t="s">
        <v>163</v>
      </c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3"/>
      <c r="BC8" s="127" t="s">
        <v>157</v>
      </c>
      <c r="BD8" s="127"/>
      <c r="BE8" s="127"/>
      <c r="BF8" s="127"/>
      <c r="BG8" s="127"/>
      <c r="BH8" s="127"/>
      <c r="BI8" s="127"/>
      <c r="BJ8" s="127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124" t="s">
        <v>263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N10" s="124" t="s">
        <v>264</v>
      </c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5"/>
      <c r="AA10" s="124" t="s">
        <v>265</v>
      </c>
      <c r="AB10" s="124"/>
      <c r="AC10" s="124"/>
      <c r="AD10" s="124"/>
      <c r="AE10" s="124"/>
      <c r="AF10" s="124"/>
      <c r="AG10" s="124"/>
      <c r="AH10" s="124"/>
      <c r="AI10" s="124"/>
      <c r="AJ10" s="15"/>
      <c r="AK10" s="125" t="s">
        <v>266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20"/>
      <c r="BL10" s="126" t="s">
        <v>225</v>
      </c>
      <c r="BM10" s="124"/>
      <c r="BN10" s="124"/>
      <c r="BO10" s="124"/>
      <c r="BP10" s="124"/>
      <c r="BQ10" s="124"/>
      <c r="BR10" s="124"/>
      <c r="BS10" s="124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7" t="s">
        <v>165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N11" s="127" t="s">
        <v>167</v>
      </c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3"/>
      <c r="AA11" s="128" t="s">
        <v>168</v>
      </c>
      <c r="AB11" s="128"/>
      <c r="AC11" s="128"/>
      <c r="AD11" s="128"/>
      <c r="AE11" s="128"/>
      <c r="AF11" s="128"/>
      <c r="AG11" s="128"/>
      <c r="AH11" s="128"/>
      <c r="AI11" s="128"/>
      <c r="AJ11" s="13"/>
      <c r="AK11" s="129" t="s">
        <v>166</v>
      </c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9"/>
      <c r="BL11" s="127" t="s">
        <v>158</v>
      </c>
      <c r="BM11" s="127"/>
      <c r="BN11" s="127"/>
      <c r="BO11" s="127"/>
      <c r="BP11" s="127"/>
      <c r="BQ11" s="127"/>
      <c r="BR11" s="127"/>
      <c r="BS11" s="127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7" t="s">
        <v>251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</row>
    <row r="14" spans="1:79" ht="14.25" customHeight="1" x14ac:dyDescent="0.2">
      <c r="A14" s="67" t="s">
        <v>148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</row>
    <row r="15" spans="1:79" ht="15" customHeight="1" x14ac:dyDescent="0.2">
      <c r="A15" s="77" t="s">
        <v>216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3" t="s">
        <v>149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</row>
    <row r="18" spans="1:79" ht="15" customHeight="1" x14ac:dyDescent="0.2">
      <c r="A18" s="77" t="s">
        <v>217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7" t="s">
        <v>150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</row>
    <row r="21" spans="1:79" ht="75" customHeight="1" x14ac:dyDescent="0.2">
      <c r="A21" s="77" t="s">
        <v>218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7" t="s">
        <v>151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</row>
    <row r="24" spans="1:79" ht="14.25" customHeight="1" x14ac:dyDescent="0.2">
      <c r="A24" s="119" t="s">
        <v>236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</row>
    <row r="25" spans="1:79" ht="15" customHeight="1" x14ac:dyDescent="0.2">
      <c r="A25" s="71" t="s">
        <v>226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</row>
    <row r="26" spans="1:79" ht="23.1" customHeight="1" x14ac:dyDescent="0.2">
      <c r="A26" s="85" t="s">
        <v>2</v>
      </c>
      <c r="B26" s="86"/>
      <c r="C26" s="86"/>
      <c r="D26" s="87"/>
      <c r="E26" s="85" t="s">
        <v>19</v>
      </c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45" t="s">
        <v>227</v>
      </c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 t="s">
        <v>230</v>
      </c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 t="s">
        <v>237</v>
      </c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</row>
    <row r="27" spans="1:79" ht="54.75" customHeight="1" x14ac:dyDescent="0.2">
      <c r="A27" s="88"/>
      <c r="B27" s="89"/>
      <c r="C27" s="89"/>
      <c r="D27" s="90"/>
      <c r="E27" s="88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0" t="s">
        <v>4</v>
      </c>
      <c r="V27" s="81"/>
      <c r="W27" s="81"/>
      <c r="X27" s="81"/>
      <c r="Y27" s="82"/>
      <c r="Z27" s="80" t="s">
        <v>3</v>
      </c>
      <c r="AA27" s="81"/>
      <c r="AB27" s="81"/>
      <c r="AC27" s="81"/>
      <c r="AD27" s="82"/>
      <c r="AE27" s="104" t="s">
        <v>116</v>
      </c>
      <c r="AF27" s="105"/>
      <c r="AG27" s="105"/>
      <c r="AH27" s="106"/>
      <c r="AI27" s="80" t="s">
        <v>5</v>
      </c>
      <c r="AJ27" s="81"/>
      <c r="AK27" s="81"/>
      <c r="AL27" s="81"/>
      <c r="AM27" s="82"/>
      <c r="AN27" s="80" t="s">
        <v>4</v>
      </c>
      <c r="AO27" s="81"/>
      <c r="AP27" s="81"/>
      <c r="AQ27" s="81"/>
      <c r="AR27" s="82"/>
      <c r="AS27" s="80" t="s">
        <v>3</v>
      </c>
      <c r="AT27" s="81"/>
      <c r="AU27" s="81"/>
      <c r="AV27" s="81"/>
      <c r="AW27" s="82"/>
      <c r="AX27" s="104" t="s">
        <v>116</v>
      </c>
      <c r="AY27" s="105"/>
      <c r="AZ27" s="105"/>
      <c r="BA27" s="106"/>
      <c r="BB27" s="80" t="s">
        <v>96</v>
      </c>
      <c r="BC27" s="81"/>
      <c r="BD27" s="81"/>
      <c r="BE27" s="81"/>
      <c r="BF27" s="82"/>
      <c r="BG27" s="80" t="s">
        <v>4</v>
      </c>
      <c r="BH27" s="81"/>
      <c r="BI27" s="81"/>
      <c r="BJ27" s="81"/>
      <c r="BK27" s="82"/>
      <c r="BL27" s="80" t="s">
        <v>3</v>
      </c>
      <c r="BM27" s="81"/>
      <c r="BN27" s="81"/>
      <c r="BO27" s="81"/>
      <c r="BP27" s="82"/>
      <c r="BQ27" s="104" t="s">
        <v>116</v>
      </c>
      <c r="BR27" s="105"/>
      <c r="BS27" s="105"/>
      <c r="BT27" s="106"/>
      <c r="BU27" s="80" t="s">
        <v>97</v>
      </c>
      <c r="BV27" s="81"/>
      <c r="BW27" s="81"/>
      <c r="BX27" s="81"/>
      <c r="BY27" s="82"/>
    </row>
    <row r="28" spans="1:79" ht="15" customHeight="1" x14ac:dyDescent="0.2">
      <c r="A28" s="80">
        <v>1</v>
      </c>
      <c r="B28" s="81"/>
      <c r="C28" s="81"/>
      <c r="D28" s="82"/>
      <c r="E28" s="80">
        <v>2</v>
      </c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0">
        <v>3</v>
      </c>
      <c r="V28" s="81"/>
      <c r="W28" s="81"/>
      <c r="X28" s="81"/>
      <c r="Y28" s="82"/>
      <c r="Z28" s="80">
        <v>4</v>
      </c>
      <c r="AA28" s="81"/>
      <c r="AB28" s="81"/>
      <c r="AC28" s="81"/>
      <c r="AD28" s="82"/>
      <c r="AE28" s="80">
        <v>5</v>
      </c>
      <c r="AF28" s="81"/>
      <c r="AG28" s="81"/>
      <c r="AH28" s="82"/>
      <c r="AI28" s="80">
        <v>6</v>
      </c>
      <c r="AJ28" s="81"/>
      <c r="AK28" s="81"/>
      <c r="AL28" s="81"/>
      <c r="AM28" s="82"/>
      <c r="AN28" s="80">
        <v>7</v>
      </c>
      <c r="AO28" s="81"/>
      <c r="AP28" s="81"/>
      <c r="AQ28" s="81"/>
      <c r="AR28" s="82"/>
      <c r="AS28" s="80">
        <v>8</v>
      </c>
      <c r="AT28" s="81"/>
      <c r="AU28" s="81"/>
      <c r="AV28" s="81"/>
      <c r="AW28" s="82"/>
      <c r="AX28" s="80">
        <v>9</v>
      </c>
      <c r="AY28" s="81"/>
      <c r="AZ28" s="81"/>
      <c r="BA28" s="82"/>
      <c r="BB28" s="80">
        <v>10</v>
      </c>
      <c r="BC28" s="81"/>
      <c r="BD28" s="81"/>
      <c r="BE28" s="81"/>
      <c r="BF28" s="82"/>
      <c r="BG28" s="80">
        <v>11</v>
      </c>
      <c r="BH28" s="81"/>
      <c r="BI28" s="81"/>
      <c r="BJ28" s="81"/>
      <c r="BK28" s="82"/>
      <c r="BL28" s="80">
        <v>12</v>
      </c>
      <c r="BM28" s="81"/>
      <c r="BN28" s="81"/>
      <c r="BO28" s="81"/>
      <c r="BP28" s="82"/>
      <c r="BQ28" s="80">
        <v>13</v>
      </c>
      <c r="BR28" s="81"/>
      <c r="BS28" s="81"/>
      <c r="BT28" s="82"/>
      <c r="BU28" s="80">
        <v>14</v>
      </c>
      <c r="BV28" s="81"/>
      <c r="BW28" s="81"/>
      <c r="BX28" s="81"/>
      <c r="BY28" s="82"/>
    </row>
    <row r="29" spans="1:79" ht="13.5" hidden="1" customHeight="1" x14ac:dyDescent="0.2">
      <c r="A29" s="95" t="s">
        <v>56</v>
      </c>
      <c r="B29" s="96"/>
      <c r="C29" s="96"/>
      <c r="D29" s="97"/>
      <c r="E29" s="95" t="s">
        <v>57</v>
      </c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120" t="s">
        <v>65</v>
      </c>
      <c r="V29" s="121"/>
      <c r="W29" s="121"/>
      <c r="X29" s="121"/>
      <c r="Y29" s="122"/>
      <c r="Z29" s="120" t="s">
        <v>66</v>
      </c>
      <c r="AA29" s="121"/>
      <c r="AB29" s="121"/>
      <c r="AC29" s="121"/>
      <c r="AD29" s="122"/>
      <c r="AE29" s="95" t="s">
        <v>91</v>
      </c>
      <c r="AF29" s="96"/>
      <c r="AG29" s="96"/>
      <c r="AH29" s="97"/>
      <c r="AI29" s="101" t="s">
        <v>170</v>
      </c>
      <c r="AJ29" s="102"/>
      <c r="AK29" s="102"/>
      <c r="AL29" s="102"/>
      <c r="AM29" s="103"/>
      <c r="AN29" s="95" t="s">
        <v>67</v>
      </c>
      <c r="AO29" s="96"/>
      <c r="AP29" s="96"/>
      <c r="AQ29" s="96"/>
      <c r="AR29" s="97"/>
      <c r="AS29" s="95" t="s">
        <v>68</v>
      </c>
      <c r="AT29" s="96"/>
      <c r="AU29" s="96"/>
      <c r="AV29" s="96"/>
      <c r="AW29" s="97"/>
      <c r="AX29" s="95" t="s">
        <v>92</v>
      </c>
      <c r="AY29" s="96"/>
      <c r="AZ29" s="96"/>
      <c r="BA29" s="97"/>
      <c r="BB29" s="101" t="s">
        <v>170</v>
      </c>
      <c r="BC29" s="102"/>
      <c r="BD29" s="102"/>
      <c r="BE29" s="102"/>
      <c r="BF29" s="103"/>
      <c r="BG29" s="95" t="s">
        <v>58</v>
      </c>
      <c r="BH29" s="96"/>
      <c r="BI29" s="96"/>
      <c r="BJ29" s="96"/>
      <c r="BK29" s="97"/>
      <c r="BL29" s="95" t="s">
        <v>59</v>
      </c>
      <c r="BM29" s="96"/>
      <c r="BN29" s="96"/>
      <c r="BO29" s="96"/>
      <c r="BP29" s="97"/>
      <c r="BQ29" s="95" t="s">
        <v>93</v>
      </c>
      <c r="BR29" s="96"/>
      <c r="BS29" s="96"/>
      <c r="BT29" s="97"/>
      <c r="BU29" s="101" t="s">
        <v>170</v>
      </c>
      <c r="BV29" s="102"/>
      <c r="BW29" s="102"/>
      <c r="BX29" s="102"/>
      <c r="BY29" s="103"/>
      <c r="CA29" t="s">
        <v>21</v>
      </c>
    </row>
    <row r="30" spans="1:79" s="25" customFormat="1" ht="12.75" customHeight="1" x14ac:dyDescent="0.2">
      <c r="A30" s="40"/>
      <c r="B30" s="41"/>
      <c r="C30" s="41"/>
      <c r="D30" s="54"/>
      <c r="E30" s="35" t="s">
        <v>172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7"/>
      <c r="U30" s="52">
        <v>783673</v>
      </c>
      <c r="V30" s="52"/>
      <c r="W30" s="52"/>
      <c r="X30" s="52"/>
      <c r="Y30" s="52"/>
      <c r="Z30" s="52" t="s">
        <v>173</v>
      </c>
      <c r="AA30" s="52"/>
      <c r="AB30" s="52"/>
      <c r="AC30" s="52"/>
      <c r="AD30" s="52"/>
      <c r="AE30" s="55" t="s">
        <v>173</v>
      </c>
      <c r="AF30" s="56"/>
      <c r="AG30" s="56"/>
      <c r="AH30" s="57"/>
      <c r="AI30" s="55">
        <f>IF(ISNUMBER(U30),U30,0)+IF(ISNUMBER(Z30),Z30,0)</f>
        <v>783673</v>
      </c>
      <c r="AJ30" s="56"/>
      <c r="AK30" s="56"/>
      <c r="AL30" s="56"/>
      <c r="AM30" s="57"/>
      <c r="AN30" s="55">
        <v>907605</v>
      </c>
      <c r="AO30" s="56"/>
      <c r="AP30" s="56"/>
      <c r="AQ30" s="56"/>
      <c r="AR30" s="57"/>
      <c r="AS30" s="55" t="s">
        <v>173</v>
      </c>
      <c r="AT30" s="56"/>
      <c r="AU30" s="56"/>
      <c r="AV30" s="56"/>
      <c r="AW30" s="57"/>
      <c r="AX30" s="55" t="s">
        <v>173</v>
      </c>
      <c r="AY30" s="56"/>
      <c r="AZ30" s="56"/>
      <c r="BA30" s="57"/>
      <c r="BB30" s="55">
        <f>IF(ISNUMBER(AN30),AN30,0)+IF(ISNUMBER(AS30),AS30,0)</f>
        <v>907605</v>
      </c>
      <c r="BC30" s="56"/>
      <c r="BD30" s="56"/>
      <c r="BE30" s="56"/>
      <c r="BF30" s="57"/>
      <c r="BG30" s="55">
        <v>940910</v>
      </c>
      <c r="BH30" s="56"/>
      <c r="BI30" s="56"/>
      <c r="BJ30" s="56"/>
      <c r="BK30" s="57"/>
      <c r="BL30" s="55" t="s">
        <v>173</v>
      </c>
      <c r="BM30" s="56"/>
      <c r="BN30" s="56"/>
      <c r="BO30" s="56"/>
      <c r="BP30" s="57"/>
      <c r="BQ30" s="55" t="s">
        <v>173</v>
      </c>
      <c r="BR30" s="56"/>
      <c r="BS30" s="56"/>
      <c r="BT30" s="57"/>
      <c r="BU30" s="55">
        <f>IF(ISNUMBER(BG30),BG30,0)+IF(ISNUMBER(BL30),BL30,0)</f>
        <v>940910</v>
      </c>
      <c r="BV30" s="56"/>
      <c r="BW30" s="56"/>
      <c r="BX30" s="56"/>
      <c r="BY30" s="57"/>
      <c r="CA30" s="25" t="s">
        <v>22</v>
      </c>
    </row>
    <row r="31" spans="1:79" s="6" customFormat="1" ht="12.75" customHeight="1" x14ac:dyDescent="0.2">
      <c r="A31" s="42"/>
      <c r="B31" s="43"/>
      <c r="C31" s="43"/>
      <c r="D31" s="53"/>
      <c r="E31" s="30" t="s">
        <v>147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/>
      <c r="U31" s="51">
        <v>783673</v>
      </c>
      <c r="V31" s="51"/>
      <c r="W31" s="51"/>
      <c r="X31" s="51"/>
      <c r="Y31" s="51"/>
      <c r="Z31" s="51">
        <v>0</v>
      </c>
      <c r="AA31" s="51"/>
      <c r="AB31" s="51"/>
      <c r="AC31" s="51"/>
      <c r="AD31" s="51"/>
      <c r="AE31" s="48">
        <v>0</v>
      </c>
      <c r="AF31" s="49"/>
      <c r="AG31" s="49"/>
      <c r="AH31" s="50"/>
      <c r="AI31" s="48">
        <f>IF(ISNUMBER(U31),U31,0)+IF(ISNUMBER(Z31),Z31,0)</f>
        <v>783673</v>
      </c>
      <c r="AJ31" s="49"/>
      <c r="AK31" s="49"/>
      <c r="AL31" s="49"/>
      <c r="AM31" s="50"/>
      <c r="AN31" s="48">
        <v>907605</v>
      </c>
      <c r="AO31" s="49"/>
      <c r="AP31" s="49"/>
      <c r="AQ31" s="49"/>
      <c r="AR31" s="50"/>
      <c r="AS31" s="48">
        <v>0</v>
      </c>
      <c r="AT31" s="49"/>
      <c r="AU31" s="49"/>
      <c r="AV31" s="49"/>
      <c r="AW31" s="50"/>
      <c r="AX31" s="48">
        <v>0</v>
      </c>
      <c r="AY31" s="49"/>
      <c r="AZ31" s="49"/>
      <c r="BA31" s="50"/>
      <c r="BB31" s="48">
        <f>IF(ISNUMBER(AN31),AN31,0)+IF(ISNUMBER(AS31),AS31,0)</f>
        <v>907605</v>
      </c>
      <c r="BC31" s="49"/>
      <c r="BD31" s="49"/>
      <c r="BE31" s="49"/>
      <c r="BF31" s="50"/>
      <c r="BG31" s="48">
        <v>940910</v>
      </c>
      <c r="BH31" s="49"/>
      <c r="BI31" s="49"/>
      <c r="BJ31" s="49"/>
      <c r="BK31" s="50"/>
      <c r="BL31" s="48">
        <v>0</v>
      </c>
      <c r="BM31" s="49"/>
      <c r="BN31" s="49"/>
      <c r="BO31" s="49"/>
      <c r="BP31" s="50"/>
      <c r="BQ31" s="48">
        <v>0</v>
      </c>
      <c r="BR31" s="49"/>
      <c r="BS31" s="49"/>
      <c r="BT31" s="50"/>
      <c r="BU31" s="48">
        <f>IF(ISNUMBER(BG31),BG31,0)+IF(ISNUMBER(BL31),BL31,0)</f>
        <v>940910</v>
      </c>
      <c r="BV31" s="49"/>
      <c r="BW31" s="49"/>
      <c r="BX31" s="49"/>
      <c r="BY31" s="50"/>
    </row>
    <row r="33" spans="1:79" ht="14.25" customHeight="1" x14ac:dyDescent="0.2">
      <c r="A33" s="119" t="s">
        <v>252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</row>
    <row r="34" spans="1:79" ht="15" customHeight="1" x14ac:dyDescent="0.2">
      <c r="A34" s="83" t="s">
        <v>226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</row>
    <row r="35" spans="1:79" ht="22.5" customHeight="1" x14ac:dyDescent="0.2">
      <c r="A35" s="85" t="s">
        <v>2</v>
      </c>
      <c r="B35" s="86"/>
      <c r="C35" s="86"/>
      <c r="D35" s="87"/>
      <c r="E35" s="85" t="s">
        <v>19</v>
      </c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7"/>
      <c r="X35" s="80" t="s">
        <v>248</v>
      </c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2"/>
      <c r="AR35" s="45" t="s">
        <v>253</v>
      </c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</row>
    <row r="36" spans="1:79" ht="36" customHeight="1" x14ac:dyDescent="0.2">
      <c r="A36" s="88"/>
      <c r="B36" s="89"/>
      <c r="C36" s="89"/>
      <c r="D36" s="90"/>
      <c r="E36" s="88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90"/>
      <c r="X36" s="45" t="s">
        <v>4</v>
      </c>
      <c r="Y36" s="45"/>
      <c r="Z36" s="45"/>
      <c r="AA36" s="45"/>
      <c r="AB36" s="45"/>
      <c r="AC36" s="45" t="s">
        <v>3</v>
      </c>
      <c r="AD36" s="45"/>
      <c r="AE36" s="45"/>
      <c r="AF36" s="45"/>
      <c r="AG36" s="45"/>
      <c r="AH36" s="104" t="s">
        <v>116</v>
      </c>
      <c r="AI36" s="105"/>
      <c r="AJ36" s="105"/>
      <c r="AK36" s="105"/>
      <c r="AL36" s="106"/>
      <c r="AM36" s="80" t="s">
        <v>5</v>
      </c>
      <c r="AN36" s="81"/>
      <c r="AO36" s="81"/>
      <c r="AP36" s="81"/>
      <c r="AQ36" s="82"/>
      <c r="AR36" s="80" t="s">
        <v>4</v>
      </c>
      <c r="AS36" s="81"/>
      <c r="AT36" s="81"/>
      <c r="AU36" s="81"/>
      <c r="AV36" s="82"/>
      <c r="AW36" s="80" t="s">
        <v>3</v>
      </c>
      <c r="AX36" s="81"/>
      <c r="AY36" s="81"/>
      <c r="AZ36" s="81"/>
      <c r="BA36" s="82"/>
      <c r="BB36" s="104" t="s">
        <v>116</v>
      </c>
      <c r="BC36" s="105"/>
      <c r="BD36" s="105"/>
      <c r="BE36" s="105"/>
      <c r="BF36" s="106"/>
      <c r="BG36" s="80" t="s">
        <v>96</v>
      </c>
      <c r="BH36" s="81"/>
      <c r="BI36" s="81"/>
      <c r="BJ36" s="81"/>
      <c r="BK36" s="82"/>
    </row>
    <row r="37" spans="1:79" ht="15" customHeight="1" x14ac:dyDescent="0.2">
      <c r="A37" s="80">
        <v>1</v>
      </c>
      <c r="B37" s="81"/>
      <c r="C37" s="81"/>
      <c r="D37" s="82"/>
      <c r="E37" s="80">
        <v>2</v>
      </c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2"/>
      <c r="X37" s="45">
        <v>3</v>
      </c>
      <c r="Y37" s="45"/>
      <c r="Z37" s="45"/>
      <c r="AA37" s="45"/>
      <c r="AB37" s="45"/>
      <c r="AC37" s="45">
        <v>4</v>
      </c>
      <c r="AD37" s="45"/>
      <c r="AE37" s="45"/>
      <c r="AF37" s="45"/>
      <c r="AG37" s="45"/>
      <c r="AH37" s="45">
        <v>5</v>
      </c>
      <c r="AI37" s="45"/>
      <c r="AJ37" s="45"/>
      <c r="AK37" s="45"/>
      <c r="AL37" s="45"/>
      <c r="AM37" s="45">
        <v>6</v>
      </c>
      <c r="AN37" s="45"/>
      <c r="AO37" s="45"/>
      <c r="AP37" s="45"/>
      <c r="AQ37" s="45"/>
      <c r="AR37" s="80">
        <v>7</v>
      </c>
      <c r="AS37" s="81"/>
      <c r="AT37" s="81"/>
      <c r="AU37" s="81"/>
      <c r="AV37" s="82"/>
      <c r="AW37" s="80">
        <v>8</v>
      </c>
      <c r="AX37" s="81"/>
      <c r="AY37" s="81"/>
      <c r="AZ37" s="81"/>
      <c r="BA37" s="82"/>
      <c r="BB37" s="80">
        <v>9</v>
      </c>
      <c r="BC37" s="81"/>
      <c r="BD37" s="81"/>
      <c r="BE37" s="81"/>
      <c r="BF37" s="82"/>
      <c r="BG37" s="80">
        <v>10</v>
      </c>
      <c r="BH37" s="81"/>
      <c r="BI37" s="81"/>
      <c r="BJ37" s="81"/>
      <c r="BK37" s="82"/>
    </row>
    <row r="38" spans="1:79" ht="20.25" hidden="1" customHeight="1" x14ac:dyDescent="0.2">
      <c r="A38" s="95" t="s">
        <v>56</v>
      </c>
      <c r="B38" s="96"/>
      <c r="C38" s="96"/>
      <c r="D38" s="97"/>
      <c r="E38" s="95" t="s">
        <v>57</v>
      </c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7"/>
      <c r="X38" s="70" t="s">
        <v>60</v>
      </c>
      <c r="Y38" s="70"/>
      <c r="Z38" s="70"/>
      <c r="AA38" s="70"/>
      <c r="AB38" s="70"/>
      <c r="AC38" s="70" t="s">
        <v>61</v>
      </c>
      <c r="AD38" s="70"/>
      <c r="AE38" s="70"/>
      <c r="AF38" s="70"/>
      <c r="AG38" s="70"/>
      <c r="AH38" s="95" t="s">
        <v>94</v>
      </c>
      <c r="AI38" s="96"/>
      <c r="AJ38" s="96"/>
      <c r="AK38" s="96"/>
      <c r="AL38" s="97"/>
      <c r="AM38" s="101" t="s">
        <v>171</v>
      </c>
      <c r="AN38" s="102"/>
      <c r="AO38" s="102"/>
      <c r="AP38" s="102"/>
      <c r="AQ38" s="103"/>
      <c r="AR38" s="95" t="s">
        <v>62</v>
      </c>
      <c r="AS38" s="96"/>
      <c r="AT38" s="96"/>
      <c r="AU38" s="96"/>
      <c r="AV38" s="97"/>
      <c r="AW38" s="95" t="s">
        <v>63</v>
      </c>
      <c r="AX38" s="96"/>
      <c r="AY38" s="96"/>
      <c r="AZ38" s="96"/>
      <c r="BA38" s="97"/>
      <c r="BB38" s="95" t="s">
        <v>95</v>
      </c>
      <c r="BC38" s="96"/>
      <c r="BD38" s="96"/>
      <c r="BE38" s="96"/>
      <c r="BF38" s="97"/>
      <c r="BG38" s="101" t="s">
        <v>171</v>
      </c>
      <c r="BH38" s="102"/>
      <c r="BI38" s="102"/>
      <c r="BJ38" s="102"/>
      <c r="BK38" s="103"/>
      <c r="CA38" t="s">
        <v>23</v>
      </c>
    </row>
    <row r="39" spans="1:79" s="25" customFormat="1" ht="12.75" customHeight="1" x14ac:dyDescent="0.2">
      <c r="A39" s="40"/>
      <c r="B39" s="41"/>
      <c r="C39" s="41"/>
      <c r="D39" s="54"/>
      <c r="E39" s="35" t="s">
        <v>172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7"/>
      <c r="X39" s="55">
        <v>1009639</v>
      </c>
      <c r="Y39" s="56"/>
      <c r="Z39" s="56"/>
      <c r="AA39" s="56"/>
      <c r="AB39" s="57"/>
      <c r="AC39" s="55" t="s">
        <v>173</v>
      </c>
      <c r="AD39" s="56"/>
      <c r="AE39" s="56"/>
      <c r="AF39" s="56"/>
      <c r="AG39" s="57"/>
      <c r="AH39" s="55" t="s">
        <v>173</v>
      </c>
      <c r="AI39" s="56"/>
      <c r="AJ39" s="56"/>
      <c r="AK39" s="56"/>
      <c r="AL39" s="57"/>
      <c r="AM39" s="55">
        <f>IF(ISNUMBER(X39),X39,0)+IF(ISNUMBER(AC39),AC39,0)</f>
        <v>1009639</v>
      </c>
      <c r="AN39" s="56"/>
      <c r="AO39" s="56"/>
      <c r="AP39" s="56"/>
      <c r="AQ39" s="57"/>
      <c r="AR39" s="55">
        <v>1079997</v>
      </c>
      <c r="AS39" s="56"/>
      <c r="AT39" s="56"/>
      <c r="AU39" s="56"/>
      <c r="AV39" s="57"/>
      <c r="AW39" s="55" t="s">
        <v>173</v>
      </c>
      <c r="AX39" s="56"/>
      <c r="AY39" s="56"/>
      <c r="AZ39" s="56"/>
      <c r="BA39" s="57"/>
      <c r="BB39" s="55" t="s">
        <v>173</v>
      </c>
      <c r="BC39" s="56"/>
      <c r="BD39" s="56"/>
      <c r="BE39" s="56"/>
      <c r="BF39" s="57"/>
      <c r="BG39" s="52">
        <f>IF(ISNUMBER(AR39),AR39,0)+IF(ISNUMBER(AW39),AW39,0)</f>
        <v>1079997</v>
      </c>
      <c r="BH39" s="52"/>
      <c r="BI39" s="52"/>
      <c r="BJ39" s="52"/>
      <c r="BK39" s="52"/>
      <c r="CA39" s="25" t="s">
        <v>24</v>
      </c>
    </row>
    <row r="40" spans="1:79" s="6" customFormat="1" ht="12.75" customHeight="1" x14ac:dyDescent="0.2">
      <c r="A40" s="42"/>
      <c r="B40" s="43"/>
      <c r="C40" s="43"/>
      <c r="D40" s="53"/>
      <c r="E40" s="30" t="s">
        <v>147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2"/>
      <c r="X40" s="48">
        <v>1009639</v>
      </c>
      <c r="Y40" s="49"/>
      <c r="Z40" s="49"/>
      <c r="AA40" s="49"/>
      <c r="AB40" s="50"/>
      <c r="AC40" s="48">
        <v>0</v>
      </c>
      <c r="AD40" s="49"/>
      <c r="AE40" s="49"/>
      <c r="AF40" s="49"/>
      <c r="AG40" s="50"/>
      <c r="AH40" s="48">
        <v>0</v>
      </c>
      <c r="AI40" s="49"/>
      <c r="AJ40" s="49"/>
      <c r="AK40" s="49"/>
      <c r="AL40" s="50"/>
      <c r="AM40" s="48">
        <f>IF(ISNUMBER(X40),X40,0)+IF(ISNUMBER(AC40),AC40,0)</f>
        <v>1009639</v>
      </c>
      <c r="AN40" s="49"/>
      <c r="AO40" s="49"/>
      <c r="AP40" s="49"/>
      <c r="AQ40" s="50"/>
      <c r="AR40" s="48">
        <v>1079997</v>
      </c>
      <c r="AS40" s="49"/>
      <c r="AT40" s="49"/>
      <c r="AU40" s="49"/>
      <c r="AV40" s="50"/>
      <c r="AW40" s="48">
        <v>0</v>
      </c>
      <c r="AX40" s="49"/>
      <c r="AY40" s="49"/>
      <c r="AZ40" s="49"/>
      <c r="BA40" s="50"/>
      <c r="BB40" s="48">
        <v>0</v>
      </c>
      <c r="BC40" s="49"/>
      <c r="BD40" s="49"/>
      <c r="BE40" s="49"/>
      <c r="BF40" s="50"/>
      <c r="BG40" s="51">
        <f>IF(ISNUMBER(AR40),AR40,0)+IF(ISNUMBER(AW40),AW40,0)</f>
        <v>1079997</v>
      </c>
      <c r="BH40" s="51"/>
      <c r="BI40" s="51"/>
      <c r="BJ40" s="51"/>
      <c r="BK40" s="51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67" t="s">
        <v>117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9"/>
    </row>
    <row r="44" spans="1:79" ht="14.25" customHeight="1" x14ac:dyDescent="0.2">
      <c r="A44" s="67" t="s">
        <v>238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</row>
    <row r="45" spans="1:79" ht="15" customHeight="1" x14ac:dyDescent="0.2">
      <c r="A45" s="71" t="s">
        <v>226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</row>
    <row r="46" spans="1:79" ht="23.1" customHeight="1" x14ac:dyDescent="0.2">
      <c r="A46" s="110" t="s">
        <v>118</v>
      </c>
      <c r="B46" s="111"/>
      <c r="C46" s="111"/>
      <c r="D46" s="112"/>
      <c r="E46" s="45" t="s">
        <v>19</v>
      </c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80" t="s">
        <v>227</v>
      </c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2"/>
      <c r="AN46" s="80" t="s">
        <v>230</v>
      </c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2"/>
      <c r="BG46" s="80" t="s">
        <v>237</v>
      </c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2"/>
    </row>
    <row r="47" spans="1:79" ht="48.75" customHeight="1" x14ac:dyDescent="0.2">
      <c r="A47" s="113"/>
      <c r="B47" s="114"/>
      <c r="C47" s="114"/>
      <c r="D47" s="11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80" t="s">
        <v>4</v>
      </c>
      <c r="V47" s="81"/>
      <c r="W47" s="81"/>
      <c r="X47" s="81"/>
      <c r="Y47" s="82"/>
      <c r="Z47" s="80" t="s">
        <v>3</v>
      </c>
      <c r="AA47" s="81"/>
      <c r="AB47" s="81"/>
      <c r="AC47" s="81"/>
      <c r="AD47" s="82"/>
      <c r="AE47" s="104" t="s">
        <v>116</v>
      </c>
      <c r="AF47" s="105"/>
      <c r="AG47" s="105"/>
      <c r="AH47" s="106"/>
      <c r="AI47" s="80" t="s">
        <v>5</v>
      </c>
      <c r="AJ47" s="81"/>
      <c r="AK47" s="81"/>
      <c r="AL47" s="81"/>
      <c r="AM47" s="82"/>
      <c r="AN47" s="80" t="s">
        <v>4</v>
      </c>
      <c r="AO47" s="81"/>
      <c r="AP47" s="81"/>
      <c r="AQ47" s="81"/>
      <c r="AR47" s="82"/>
      <c r="AS47" s="80" t="s">
        <v>3</v>
      </c>
      <c r="AT47" s="81"/>
      <c r="AU47" s="81"/>
      <c r="AV47" s="81"/>
      <c r="AW47" s="82"/>
      <c r="AX47" s="104" t="s">
        <v>116</v>
      </c>
      <c r="AY47" s="105"/>
      <c r="AZ47" s="105"/>
      <c r="BA47" s="106"/>
      <c r="BB47" s="80" t="s">
        <v>96</v>
      </c>
      <c r="BC47" s="81"/>
      <c r="BD47" s="81"/>
      <c r="BE47" s="81"/>
      <c r="BF47" s="82"/>
      <c r="BG47" s="80" t="s">
        <v>4</v>
      </c>
      <c r="BH47" s="81"/>
      <c r="BI47" s="81"/>
      <c r="BJ47" s="81"/>
      <c r="BK47" s="82"/>
      <c r="BL47" s="80" t="s">
        <v>3</v>
      </c>
      <c r="BM47" s="81"/>
      <c r="BN47" s="81"/>
      <c r="BO47" s="81"/>
      <c r="BP47" s="82"/>
      <c r="BQ47" s="104" t="s">
        <v>116</v>
      </c>
      <c r="BR47" s="105"/>
      <c r="BS47" s="105"/>
      <c r="BT47" s="106"/>
      <c r="BU47" s="80" t="s">
        <v>97</v>
      </c>
      <c r="BV47" s="81"/>
      <c r="BW47" s="81"/>
      <c r="BX47" s="81"/>
      <c r="BY47" s="82"/>
    </row>
    <row r="48" spans="1:79" ht="15" customHeight="1" x14ac:dyDescent="0.2">
      <c r="A48" s="80">
        <v>1</v>
      </c>
      <c r="B48" s="81"/>
      <c r="C48" s="81"/>
      <c r="D48" s="82"/>
      <c r="E48" s="80">
        <v>2</v>
      </c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2"/>
      <c r="U48" s="80">
        <v>3</v>
      </c>
      <c r="V48" s="81"/>
      <c r="W48" s="81"/>
      <c r="X48" s="81"/>
      <c r="Y48" s="82"/>
      <c r="Z48" s="80">
        <v>4</v>
      </c>
      <c r="AA48" s="81"/>
      <c r="AB48" s="81"/>
      <c r="AC48" s="81"/>
      <c r="AD48" s="82"/>
      <c r="AE48" s="80">
        <v>5</v>
      </c>
      <c r="AF48" s="81"/>
      <c r="AG48" s="81"/>
      <c r="AH48" s="82"/>
      <c r="AI48" s="80">
        <v>6</v>
      </c>
      <c r="AJ48" s="81"/>
      <c r="AK48" s="81"/>
      <c r="AL48" s="81"/>
      <c r="AM48" s="82"/>
      <c r="AN48" s="80">
        <v>7</v>
      </c>
      <c r="AO48" s="81"/>
      <c r="AP48" s="81"/>
      <c r="AQ48" s="81"/>
      <c r="AR48" s="82"/>
      <c r="AS48" s="80">
        <v>8</v>
      </c>
      <c r="AT48" s="81"/>
      <c r="AU48" s="81"/>
      <c r="AV48" s="81"/>
      <c r="AW48" s="82"/>
      <c r="AX48" s="80">
        <v>9</v>
      </c>
      <c r="AY48" s="81"/>
      <c r="AZ48" s="81"/>
      <c r="BA48" s="82"/>
      <c r="BB48" s="80">
        <v>10</v>
      </c>
      <c r="BC48" s="81"/>
      <c r="BD48" s="81"/>
      <c r="BE48" s="81"/>
      <c r="BF48" s="82"/>
      <c r="BG48" s="80">
        <v>11</v>
      </c>
      <c r="BH48" s="81"/>
      <c r="BI48" s="81"/>
      <c r="BJ48" s="81"/>
      <c r="BK48" s="82"/>
      <c r="BL48" s="80">
        <v>12</v>
      </c>
      <c r="BM48" s="81"/>
      <c r="BN48" s="81"/>
      <c r="BO48" s="81"/>
      <c r="BP48" s="82"/>
      <c r="BQ48" s="80">
        <v>13</v>
      </c>
      <c r="BR48" s="81"/>
      <c r="BS48" s="81"/>
      <c r="BT48" s="82"/>
      <c r="BU48" s="80">
        <v>14</v>
      </c>
      <c r="BV48" s="81"/>
      <c r="BW48" s="81"/>
      <c r="BX48" s="81"/>
      <c r="BY48" s="82"/>
    </row>
    <row r="49" spans="1:79" s="1" customFormat="1" ht="12.75" hidden="1" customHeight="1" x14ac:dyDescent="0.2">
      <c r="A49" s="95" t="s">
        <v>64</v>
      </c>
      <c r="B49" s="96"/>
      <c r="C49" s="96"/>
      <c r="D49" s="97"/>
      <c r="E49" s="95" t="s">
        <v>57</v>
      </c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7"/>
      <c r="U49" s="95" t="s">
        <v>65</v>
      </c>
      <c r="V49" s="96"/>
      <c r="W49" s="96"/>
      <c r="X49" s="96"/>
      <c r="Y49" s="97"/>
      <c r="Z49" s="95" t="s">
        <v>66</v>
      </c>
      <c r="AA49" s="96"/>
      <c r="AB49" s="96"/>
      <c r="AC49" s="96"/>
      <c r="AD49" s="97"/>
      <c r="AE49" s="95" t="s">
        <v>91</v>
      </c>
      <c r="AF49" s="96"/>
      <c r="AG49" s="96"/>
      <c r="AH49" s="97"/>
      <c r="AI49" s="101" t="s">
        <v>170</v>
      </c>
      <c r="AJ49" s="102"/>
      <c r="AK49" s="102"/>
      <c r="AL49" s="102"/>
      <c r="AM49" s="103"/>
      <c r="AN49" s="95" t="s">
        <v>67</v>
      </c>
      <c r="AO49" s="96"/>
      <c r="AP49" s="96"/>
      <c r="AQ49" s="96"/>
      <c r="AR49" s="97"/>
      <c r="AS49" s="95" t="s">
        <v>68</v>
      </c>
      <c r="AT49" s="96"/>
      <c r="AU49" s="96"/>
      <c r="AV49" s="96"/>
      <c r="AW49" s="97"/>
      <c r="AX49" s="95" t="s">
        <v>92</v>
      </c>
      <c r="AY49" s="96"/>
      <c r="AZ49" s="96"/>
      <c r="BA49" s="97"/>
      <c r="BB49" s="101" t="s">
        <v>170</v>
      </c>
      <c r="BC49" s="102"/>
      <c r="BD49" s="102"/>
      <c r="BE49" s="102"/>
      <c r="BF49" s="103"/>
      <c r="BG49" s="95" t="s">
        <v>58</v>
      </c>
      <c r="BH49" s="96"/>
      <c r="BI49" s="96"/>
      <c r="BJ49" s="96"/>
      <c r="BK49" s="97"/>
      <c r="BL49" s="95" t="s">
        <v>59</v>
      </c>
      <c r="BM49" s="96"/>
      <c r="BN49" s="96"/>
      <c r="BO49" s="96"/>
      <c r="BP49" s="97"/>
      <c r="BQ49" s="95" t="s">
        <v>93</v>
      </c>
      <c r="BR49" s="96"/>
      <c r="BS49" s="96"/>
      <c r="BT49" s="97"/>
      <c r="BU49" s="101" t="s">
        <v>170</v>
      </c>
      <c r="BV49" s="102"/>
      <c r="BW49" s="102"/>
      <c r="BX49" s="102"/>
      <c r="BY49" s="103"/>
      <c r="CA49" t="s">
        <v>25</v>
      </c>
    </row>
    <row r="50" spans="1:79" s="25" customFormat="1" ht="12.75" customHeight="1" x14ac:dyDescent="0.2">
      <c r="A50" s="40">
        <v>2111</v>
      </c>
      <c r="B50" s="41"/>
      <c r="C50" s="41"/>
      <c r="D50" s="54"/>
      <c r="E50" s="35" t="s">
        <v>174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7"/>
      <c r="U50" s="55">
        <v>485149</v>
      </c>
      <c r="V50" s="56"/>
      <c r="W50" s="56"/>
      <c r="X50" s="56"/>
      <c r="Y50" s="57"/>
      <c r="Z50" s="55">
        <v>0</v>
      </c>
      <c r="AA50" s="56"/>
      <c r="AB50" s="56"/>
      <c r="AC50" s="56"/>
      <c r="AD50" s="57"/>
      <c r="AE50" s="55">
        <v>0</v>
      </c>
      <c r="AF50" s="56"/>
      <c r="AG50" s="56"/>
      <c r="AH50" s="57"/>
      <c r="AI50" s="55">
        <f t="shared" ref="AI50:AI59" si="0">IF(ISNUMBER(U50),U50,0)+IF(ISNUMBER(Z50),Z50,0)</f>
        <v>485149</v>
      </c>
      <c r="AJ50" s="56"/>
      <c r="AK50" s="56"/>
      <c r="AL50" s="56"/>
      <c r="AM50" s="57"/>
      <c r="AN50" s="55">
        <v>539430</v>
      </c>
      <c r="AO50" s="56"/>
      <c r="AP50" s="56"/>
      <c r="AQ50" s="56"/>
      <c r="AR50" s="57"/>
      <c r="AS50" s="55">
        <v>0</v>
      </c>
      <c r="AT50" s="56"/>
      <c r="AU50" s="56"/>
      <c r="AV50" s="56"/>
      <c r="AW50" s="57"/>
      <c r="AX50" s="55">
        <v>0</v>
      </c>
      <c r="AY50" s="56"/>
      <c r="AZ50" s="56"/>
      <c r="BA50" s="57"/>
      <c r="BB50" s="55">
        <f t="shared" ref="BB50:BB59" si="1">IF(ISNUMBER(AN50),AN50,0)+IF(ISNUMBER(AS50),AS50,0)</f>
        <v>539430</v>
      </c>
      <c r="BC50" s="56"/>
      <c r="BD50" s="56"/>
      <c r="BE50" s="56"/>
      <c r="BF50" s="57"/>
      <c r="BG50" s="55">
        <v>670418</v>
      </c>
      <c r="BH50" s="56"/>
      <c r="BI50" s="56"/>
      <c r="BJ50" s="56"/>
      <c r="BK50" s="57"/>
      <c r="BL50" s="55">
        <v>0</v>
      </c>
      <c r="BM50" s="56"/>
      <c r="BN50" s="56"/>
      <c r="BO50" s="56"/>
      <c r="BP50" s="57"/>
      <c r="BQ50" s="55">
        <v>0</v>
      </c>
      <c r="BR50" s="56"/>
      <c r="BS50" s="56"/>
      <c r="BT50" s="57"/>
      <c r="BU50" s="55">
        <f t="shared" ref="BU50:BU59" si="2">IF(ISNUMBER(BG50),BG50,0)+IF(ISNUMBER(BL50),BL50,0)</f>
        <v>670418</v>
      </c>
      <c r="BV50" s="56"/>
      <c r="BW50" s="56"/>
      <c r="BX50" s="56"/>
      <c r="BY50" s="57"/>
      <c r="CA50" s="25" t="s">
        <v>26</v>
      </c>
    </row>
    <row r="51" spans="1:79" s="25" customFormat="1" ht="12.75" customHeight="1" x14ac:dyDescent="0.2">
      <c r="A51" s="40">
        <v>2120</v>
      </c>
      <c r="B51" s="41"/>
      <c r="C51" s="41"/>
      <c r="D51" s="54"/>
      <c r="E51" s="35" t="s">
        <v>175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7"/>
      <c r="U51" s="55">
        <v>122440</v>
      </c>
      <c r="V51" s="56"/>
      <c r="W51" s="56"/>
      <c r="X51" s="56"/>
      <c r="Y51" s="57"/>
      <c r="Z51" s="55">
        <v>0</v>
      </c>
      <c r="AA51" s="56"/>
      <c r="AB51" s="56"/>
      <c r="AC51" s="56"/>
      <c r="AD51" s="57"/>
      <c r="AE51" s="55">
        <v>0</v>
      </c>
      <c r="AF51" s="56"/>
      <c r="AG51" s="56"/>
      <c r="AH51" s="57"/>
      <c r="AI51" s="55">
        <f t="shared" si="0"/>
        <v>122440</v>
      </c>
      <c r="AJ51" s="56"/>
      <c r="AK51" s="56"/>
      <c r="AL51" s="56"/>
      <c r="AM51" s="57"/>
      <c r="AN51" s="55">
        <v>118675</v>
      </c>
      <c r="AO51" s="56"/>
      <c r="AP51" s="56"/>
      <c r="AQ51" s="56"/>
      <c r="AR51" s="57"/>
      <c r="AS51" s="55">
        <v>0</v>
      </c>
      <c r="AT51" s="56"/>
      <c r="AU51" s="56"/>
      <c r="AV51" s="56"/>
      <c r="AW51" s="57"/>
      <c r="AX51" s="55">
        <v>0</v>
      </c>
      <c r="AY51" s="56"/>
      <c r="AZ51" s="56"/>
      <c r="BA51" s="57"/>
      <c r="BB51" s="55">
        <f t="shared" si="1"/>
        <v>118675</v>
      </c>
      <c r="BC51" s="56"/>
      <c r="BD51" s="56"/>
      <c r="BE51" s="56"/>
      <c r="BF51" s="57"/>
      <c r="BG51" s="55">
        <v>147492</v>
      </c>
      <c r="BH51" s="56"/>
      <c r="BI51" s="56"/>
      <c r="BJ51" s="56"/>
      <c r="BK51" s="57"/>
      <c r="BL51" s="55">
        <v>0</v>
      </c>
      <c r="BM51" s="56"/>
      <c r="BN51" s="56"/>
      <c r="BO51" s="56"/>
      <c r="BP51" s="57"/>
      <c r="BQ51" s="55">
        <v>0</v>
      </c>
      <c r="BR51" s="56"/>
      <c r="BS51" s="56"/>
      <c r="BT51" s="57"/>
      <c r="BU51" s="55">
        <f t="shared" si="2"/>
        <v>147492</v>
      </c>
      <c r="BV51" s="56"/>
      <c r="BW51" s="56"/>
      <c r="BX51" s="56"/>
      <c r="BY51" s="57"/>
    </row>
    <row r="52" spans="1:79" s="25" customFormat="1" ht="12.75" customHeight="1" x14ac:dyDescent="0.2">
      <c r="A52" s="40">
        <v>2210</v>
      </c>
      <c r="B52" s="41"/>
      <c r="C52" s="41"/>
      <c r="D52" s="54"/>
      <c r="E52" s="35" t="s">
        <v>176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7"/>
      <c r="U52" s="55">
        <v>8350</v>
      </c>
      <c r="V52" s="56"/>
      <c r="W52" s="56"/>
      <c r="X52" s="56"/>
      <c r="Y52" s="57"/>
      <c r="Z52" s="55">
        <v>0</v>
      </c>
      <c r="AA52" s="56"/>
      <c r="AB52" s="56"/>
      <c r="AC52" s="56"/>
      <c r="AD52" s="57"/>
      <c r="AE52" s="55">
        <v>0</v>
      </c>
      <c r="AF52" s="56"/>
      <c r="AG52" s="56"/>
      <c r="AH52" s="57"/>
      <c r="AI52" s="55">
        <f t="shared" si="0"/>
        <v>8350</v>
      </c>
      <c r="AJ52" s="56"/>
      <c r="AK52" s="56"/>
      <c r="AL52" s="56"/>
      <c r="AM52" s="57"/>
      <c r="AN52" s="55">
        <v>10000</v>
      </c>
      <c r="AO52" s="56"/>
      <c r="AP52" s="56"/>
      <c r="AQ52" s="56"/>
      <c r="AR52" s="57"/>
      <c r="AS52" s="55">
        <v>0</v>
      </c>
      <c r="AT52" s="56"/>
      <c r="AU52" s="56"/>
      <c r="AV52" s="56"/>
      <c r="AW52" s="57"/>
      <c r="AX52" s="55">
        <v>0</v>
      </c>
      <c r="AY52" s="56"/>
      <c r="AZ52" s="56"/>
      <c r="BA52" s="57"/>
      <c r="BB52" s="55">
        <f t="shared" si="1"/>
        <v>10000</v>
      </c>
      <c r="BC52" s="56"/>
      <c r="BD52" s="56"/>
      <c r="BE52" s="56"/>
      <c r="BF52" s="57"/>
      <c r="BG52" s="55">
        <v>3000</v>
      </c>
      <c r="BH52" s="56"/>
      <c r="BI52" s="56"/>
      <c r="BJ52" s="56"/>
      <c r="BK52" s="57"/>
      <c r="BL52" s="55">
        <v>0</v>
      </c>
      <c r="BM52" s="56"/>
      <c r="BN52" s="56"/>
      <c r="BO52" s="56"/>
      <c r="BP52" s="57"/>
      <c r="BQ52" s="55">
        <v>0</v>
      </c>
      <c r="BR52" s="56"/>
      <c r="BS52" s="56"/>
      <c r="BT52" s="57"/>
      <c r="BU52" s="55">
        <f t="shared" si="2"/>
        <v>3000</v>
      </c>
      <c r="BV52" s="56"/>
      <c r="BW52" s="56"/>
      <c r="BX52" s="56"/>
      <c r="BY52" s="57"/>
    </row>
    <row r="53" spans="1:79" s="25" customFormat="1" ht="12.75" customHeight="1" x14ac:dyDescent="0.2">
      <c r="A53" s="40">
        <v>2240</v>
      </c>
      <c r="B53" s="41"/>
      <c r="C53" s="41"/>
      <c r="D53" s="54"/>
      <c r="E53" s="35" t="s">
        <v>177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7"/>
      <c r="U53" s="55">
        <v>960</v>
      </c>
      <c r="V53" s="56"/>
      <c r="W53" s="56"/>
      <c r="X53" s="56"/>
      <c r="Y53" s="57"/>
      <c r="Z53" s="55">
        <v>0</v>
      </c>
      <c r="AA53" s="56"/>
      <c r="AB53" s="56"/>
      <c r="AC53" s="56"/>
      <c r="AD53" s="57"/>
      <c r="AE53" s="55">
        <v>0</v>
      </c>
      <c r="AF53" s="56"/>
      <c r="AG53" s="56"/>
      <c r="AH53" s="57"/>
      <c r="AI53" s="55">
        <f t="shared" si="0"/>
        <v>960</v>
      </c>
      <c r="AJ53" s="56"/>
      <c r="AK53" s="56"/>
      <c r="AL53" s="56"/>
      <c r="AM53" s="57"/>
      <c r="AN53" s="55">
        <v>3500</v>
      </c>
      <c r="AO53" s="56"/>
      <c r="AP53" s="56"/>
      <c r="AQ53" s="56"/>
      <c r="AR53" s="57"/>
      <c r="AS53" s="55">
        <v>0</v>
      </c>
      <c r="AT53" s="56"/>
      <c r="AU53" s="56"/>
      <c r="AV53" s="56"/>
      <c r="AW53" s="57"/>
      <c r="AX53" s="55">
        <v>0</v>
      </c>
      <c r="AY53" s="56"/>
      <c r="AZ53" s="56"/>
      <c r="BA53" s="57"/>
      <c r="BB53" s="55">
        <f t="shared" si="1"/>
        <v>3500</v>
      </c>
      <c r="BC53" s="56"/>
      <c r="BD53" s="56"/>
      <c r="BE53" s="56"/>
      <c r="BF53" s="57"/>
      <c r="BG53" s="55">
        <v>3500</v>
      </c>
      <c r="BH53" s="56"/>
      <c r="BI53" s="56"/>
      <c r="BJ53" s="56"/>
      <c r="BK53" s="57"/>
      <c r="BL53" s="55">
        <v>0</v>
      </c>
      <c r="BM53" s="56"/>
      <c r="BN53" s="56"/>
      <c r="BO53" s="56"/>
      <c r="BP53" s="57"/>
      <c r="BQ53" s="55">
        <v>0</v>
      </c>
      <c r="BR53" s="56"/>
      <c r="BS53" s="56"/>
      <c r="BT53" s="57"/>
      <c r="BU53" s="55">
        <f t="shared" si="2"/>
        <v>3500</v>
      </c>
      <c r="BV53" s="56"/>
      <c r="BW53" s="56"/>
      <c r="BX53" s="56"/>
      <c r="BY53" s="57"/>
    </row>
    <row r="54" spans="1:79" s="25" customFormat="1" ht="12.75" customHeight="1" x14ac:dyDescent="0.2">
      <c r="A54" s="40">
        <v>2250</v>
      </c>
      <c r="B54" s="41"/>
      <c r="C54" s="41"/>
      <c r="D54" s="54"/>
      <c r="E54" s="35" t="s">
        <v>178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7"/>
      <c r="U54" s="55">
        <v>240</v>
      </c>
      <c r="V54" s="56"/>
      <c r="W54" s="56"/>
      <c r="X54" s="56"/>
      <c r="Y54" s="57"/>
      <c r="Z54" s="55">
        <v>0</v>
      </c>
      <c r="AA54" s="56"/>
      <c r="AB54" s="56"/>
      <c r="AC54" s="56"/>
      <c r="AD54" s="57"/>
      <c r="AE54" s="55">
        <v>0</v>
      </c>
      <c r="AF54" s="56"/>
      <c r="AG54" s="56"/>
      <c r="AH54" s="57"/>
      <c r="AI54" s="55">
        <f t="shared" si="0"/>
        <v>240</v>
      </c>
      <c r="AJ54" s="56"/>
      <c r="AK54" s="56"/>
      <c r="AL54" s="56"/>
      <c r="AM54" s="57"/>
      <c r="AN54" s="55">
        <v>1500</v>
      </c>
      <c r="AO54" s="56"/>
      <c r="AP54" s="56"/>
      <c r="AQ54" s="56"/>
      <c r="AR54" s="57"/>
      <c r="AS54" s="55">
        <v>0</v>
      </c>
      <c r="AT54" s="56"/>
      <c r="AU54" s="56"/>
      <c r="AV54" s="56"/>
      <c r="AW54" s="57"/>
      <c r="AX54" s="55">
        <v>0</v>
      </c>
      <c r="AY54" s="56"/>
      <c r="AZ54" s="56"/>
      <c r="BA54" s="57"/>
      <c r="BB54" s="55">
        <f t="shared" si="1"/>
        <v>1500</v>
      </c>
      <c r="BC54" s="56"/>
      <c r="BD54" s="56"/>
      <c r="BE54" s="56"/>
      <c r="BF54" s="57"/>
      <c r="BG54" s="55">
        <v>0</v>
      </c>
      <c r="BH54" s="56"/>
      <c r="BI54" s="56"/>
      <c r="BJ54" s="56"/>
      <c r="BK54" s="57"/>
      <c r="BL54" s="55">
        <v>0</v>
      </c>
      <c r="BM54" s="56"/>
      <c r="BN54" s="56"/>
      <c r="BO54" s="56"/>
      <c r="BP54" s="57"/>
      <c r="BQ54" s="55">
        <v>0</v>
      </c>
      <c r="BR54" s="56"/>
      <c r="BS54" s="56"/>
      <c r="BT54" s="57"/>
      <c r="BU54" s="55">
        <f t="shared" si="2"/>
        <v>0</v>
      </c>
      <c r="BV54" s="56"/>
      <c r="BW54" s="56"/>
      <c r="BX54" s="56"/>
      <c r="BY54" s="57"/>
    </row>
    <row r="55" spans="1:79" s="25" customFormat="1" ht="12.75" customHeight="1" x14ac:dyDescent="0.2">
      <c r="A55" s="40">
        <v>2272</v>
      </c>
      <c r="B55" s="41"/>
      <c r="C55" s="41"/>
      <c r="D55" s="54"/>
      <c r="E55" s="35" t="s">
        <v>179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7"/>
      <c r="U55" s="55">
        <v>2500</v>
      </c>
      <c r="V55" s="56"/>
      <c r="W55" s="56"/>
      <c r="X55" s="56"/>
      <c r="Y55" s="57"/>
      <c r="Z55" s="55">
        <v>0</v>
      </c>
      <c r="AA55" s="56"/>
      <c r="AB55" s="56"/>
      <c r="AC55" s="56"/>
      <c r="AD55" s="57"/>
      <c r="AE55" s="55">
        <v>0</v>
      </c>
      <c r="AF55" s="56"/>
      <c r="AG55" s="56"/>
      <c r="AH55" s="57"/>
      <c r="AI55" s="55">
        <f t="shared" si="0"/>
        <v>2500</v>
      </c>
      <c r="AJ55" s="56"/>
      <c r="AK55" s="56"/>
      <c r="AL55" s="56"/>
      <c r="AM55" s="57"/>
      <c r="AN55" s="55">
        <v>7500</v>
      </c>
      <c r="AO55" s="56"/>
      <c r="AP55" s="56"/>
      <c r="AQ55" s="56"/>
      <c r="AR55" s="57"/>
      <c r="AS55" s="55">
        <v>0</v>
      </c>
      <c r="AT55" s="56"/>
      <c r="AU55" s="56"/>
      <c r="AV55" s="56"/>
      <c r="AW55" s="57"/>
      <c r="AX55" s="55">
        <v>0</v>
      </c>
      <c r="AY55" s="56"/>
      <c r="AZ55" s="56"/>
      <c r="BA55" s="57"/>
      <c r="BB55" s="55">
        <f t="shared" si="1"/>
        <v>7500</v>
      </c>
      <c r="BC55" s="56"/>
      <c r="BD55" s="56"/>
      <c r="BE55" s="56"/>
      <c r="BF55" s="57"/>
      <c r="BG55" s="55">
        <v>2500</v>
      </c>
      <c r="BH55" s="56"/>
      <c r="BI55" s="56"/>
      <c r="BJ55" s="56"/>
      <c r="BK55" s="57"/>
      <c r="BL55" s="55">
        <v>0</v>
      </c>
      <c r="BM55" s="56"/>
      <c r="BN55" s="56"/>
      <c r="BO55" s="56"/>
      <c r="BP55" s="57"/>
      <c r="BQ55" s="55">
        <v>0</v>
      </c>
      <c r="BR55" s="56"/>
      <c r="BS55" s="56"/>
      <c r="BT55" s="57"/>
      <c r="BU55" s="55">
        <f t="shared" si="2"/>
        <v>2500</v>
      </c>
      <c r="BV55" s="56"/>
      <c r="BW55" s="56"/>
      <c r="BX55" s="56"/>
      <c r="BY55" s="57"/>
    </row>
    <row r="56" spans="1:79" s="25" customFormat="1" ht="12.75" customHeight="1" x14ac:dyDescent="0.2">
      <c r="A56" s="40">
        <v>2273</v>
      </c>
      <c r="B56" s="41"/>
      <c r="C56" s="41"/>
      <c r="D56" s="54"/>
      <c r="E56" s="35" t="s">
        <v>180</v>
      </c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7"/>
      <c r="U56" s="55">
        <v>10000</v>
      </c>
      <c r="V56" s="56"/>
      <c r="W56" s="56"/>
      <c r="X56" s="56"/>
      <c r="Y56" s="57"/>
      <c r="Z56" s="55">
        <v>0</v>
      </c>
      <c r="AA56" s="56"/>
      <c r="AB56" s="56"/>
      <c r="AC56" s="56"/>
      <c r="AD56" s="57"/>
      <c r="AE56" s="55">
        <v>0</v>
      </c>
      <c r="AF56" s="56"/>
      <c r="AG56" s="56"/>
      <c r="AH56" s="57"/>
      <c r="AI56" s="55">
        <f t="shared" si="0"/>
        <v>10000</v>
      </c>
      <c r="AJ56" s="56"/>
      <c r="AK56" s="56"/>
      <c r="AL56" s="56"/>
      <c r="AM56" s="57"/>
      <c r="AN56" s="55">
        <v>25000</v>
      </c>
      <c r="AO56" s="56"/>
      <c r="AP56" s="56"/>
      <c r="AQ56" s="56"/>
      <c r="AR56" s="57"/>
      <c r="AS56" s="55">
        <v>0</v>
      </c>
      <c r="AT56" s="56"/>
      <c r="AU56" s="56"/>
      <c r="AV56" s="56"/>
      <c r="AW56" s="57"/>
      <c r="AX56" s="55">
        <v>0</v>
      </c>
      <c r="AY56" s="56"/>
      <c r="AZ56" s="56"/>
      <c r="BA56" s="57"/>
      <c r="BB56" s="55">
        <f t="shared" si="1"/>
        <v>25000</v>
      </c>
      <c r="BC56" s="56"/>
      <c r="BD56" s="56"/>
      <c r="BE56" s="56"/>
      <c r="BF56" s="57"/>
      <c r="BG56" s="55">
        <v>10000</v>
      </c>
      <c r="BH56" s="56"/>
      <c r="BI56" s="56"/>
      <c r="BJ56" s="56"/>
      <c r="BK56" s="57"/>
      <c r="BL56" s="55">
        <v>0</v>
      </c>
      <c r="BM56" s="56"/>
      <c r="BN56" s="56"/>
      <c r="BO56" s="56"/>
      <c r="BP56" s="57"/>
      <c r="BQ56" s="55">
        <v>0</v>
      </c>
      <c r="BR56" s="56"/>
      <c r="BS56" s="56"/>
      <c r="BT56" s="57"/>
      <c r="BU56" s="55">
        <f t="shared" si="2"/>
        <v>10000</v>
      </c>
      <c r="BV56" s="56"/>
      <c r="BW56" s="56"/>
      <c r="BX56" s="56"/>
      <c r="BY56" s="57"/>
    </row>
    <row r="57" spans="1:79" s="25" customFormat="1" ht="12.75" customHeight="1" x14ac:dyDescent="0.2">
      <c r="A57" s="40">
        <v>2274</v>
      </c>
      <c r="B57" s="41"/>
      <c r="C57" s="41"/>
      <c r="D57" s="54"/>
      <c r="E57" s="35" t="s">
        <v>181</v>
      </c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7"/>
      <c r="U57" s="55">
        <v>150034</v>
      </c>
      <c r="V57" s="56"/>
      <c r="W57" s="56"/>
      <c r="X57" s="56"/>
      <c r="Y57" s="57"/>
      <c r="Z57" s="55">
        <v>0</v>
      </c>
      <c r="AA57" s="56"/>
      <c r="AB57" s="56"/>
      <c r="AC57" s="56"/>
      <c r="AD57" s="57"/>
      <c r="AE57" s="55">
        <v>0</v>
      </c>
      <c r="AF57" s="56"/>
      <c r="AG57" s="56"/>
      <c r="AH57" s="57"/>
      <c r="AI57" s="55">
        <f t="shared" si="0"/>
        <v>150034</v>
      </c>
      <c r="AJ57" s="56"/>
      <c r="AK57" s="56"/>
      <c r="AL57" s="56"/>
      <c r="AM57" s="57"/>
      <c r="AN57" s="55">
        <v>200000</v>
      </c>
      <c r="AO57" s="56"/>
      <c r="AP57" s="56"/>
      <c r="AQ57" s="56"/>
      <c r="AR57" s="57"/>
      <c r="AS57" s="55">
        <v>0</v>
      </c>
      <c r="AT57" s="56"/>
      <c r="AU57" s="56"/>
      <c r="AV57" s="56"/>
      <c r="AW57" s="57"/>
      <c r="AX57" s="55">
        <v>0</v>
      </c>
      <c r="AY57" s="56"/>
      <c r="AZ57" s="56"/>
      <c r="BA57" s="57"/>
      <c r="BB57" s="55">
        <f t="shared" si="1"/>
        <v>200000</v>
      </c>
      <c r="BC57" s="56"/>
      <c r="BD57" s="56"/>
      <c r="BE57" s="56"/>
      <c r="BF57" s="57"/>
      <c r="BG57" s="55">
        <v>100000</v>
      </c>
      <c r="BH57" s="56"/>
      <c r="BI57" s="56"/>
      <c r="BJ57" s="56"/>
      <c r="BK57" s="57"/>
      <c r="BL57" s="55">
        <v>0</v>
      </c>
      <c r="BM57" s="56"/>
      <c r="BN57" s="56"/>
      <c r="BO57" s="56"/>
      <c r="BP57" s="57"/>
      <c r="BQ57" s="55">
        <v>0</v>
      </c>
      <c r="BR57" s="56"/>
      <c r="BS57" s="56"/>
      <c r="BT57" s="57"/>
      <c r="BU57" s="55">
        <f t="shared" si="2"/>
        <v>100000</v>
      </c>
      <c r="BV57" s="56"/>
      <c r="BW57" s="56"/>
      <c r="BX57" s="56"/>
      <c r="BY57" s="57"/>
    </row>
    <row r="58" spans="1:79" s="25" customFormat="1" ht="12.75" customHeight="1" x14ac:dyDescent="0.2">
      <c r="A58" s="40">
        <v>2730</v>
      </c>
      <c r="B58" s="41"/>
      <c r="C58" s="41"/>
      <c r="D58" s="54"/>
      <c r="E58" s="35" t="s">
        <v>182</v>
      </c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7"/>
      <c r="U58" s="55">
        <v>4000</v>
      </c>
      <c r="V58" s="56"/>
      <c r="W58" s="56"/>
      <c r="X58" s="56"/>
      <c r="Y58" s="57"/>
      <c r="Z58" s="55">
        <v>0</v>
      </c>
      <c r="AA58" s="56"/>
      <c r="AB58" s="56"/>
      <c r="AC58" s="56"/>
      <c r="AD58" s="57"/>
      <c r="AE58" s="55">
        <v>0</v>
      </c>
      <c r="AF58" s="56"/>
      <c r="AG58" s="56"/>
      <c r="AH58" s="57"/>
      <c r="AI58" s="55">
        <f t="shared" si="0"/>
        <v>4000</v>
      </c>
      <c r="AJ58" s="56"/>
      <c r="AK58" s="56"/>
      <c r="AL58" s="56"/>
      <c r="AM58" s="57"/>
      <c r="AN58" s="55">
        <v>2000</v>
      </c>
      <c r="AO58" s="56"/>
      <c r="AP58" s="56"/>
      <c r="AQ58" s="56"/>
      <c r="AR58" s="57"/>
      <c r="AS58" s="55">
        <v>0</v>
      </c>
      <c r="AT58" s="56"/>
      <c r="AU58" s="56"/>
      <c r="AV58" s="56"/>
      <c r="AW58" s="57"/>
      <c r="AX58" s="55">
        <v>0</v>
      </c>
      <c r="AY58" s="56"/>
      <c r="AZ58" s="56"/>
      <c r="BA58" s="57"/>
      <c r="BB58" s="55">
        <f t="shared" si="1"/>
        <v>2000</v>
      </c>
      <c r="BC58" s="56"/>
      <c r="BD58" s="56"/>
      <c r="BE58" s="56"/>
      <c r="BF58" s="57"/>
      <c r="BG58" s="55">
        <v>4000</v>
      </c>
      <c r="BH58" s="56"/>
      <c r="BI58" s="56"/>
      <c r="BJ58" s="56"/>
      <c r="BK58" s="57"/>
      <c r="BL58" s="55">
        <v>0</v>
      </c>
      <c r="BM58" s="56"/>
      <c r="BN58" s="56"/>
      <c r="BO58" s="56"/>
      <c r="BP58" s="57"/>
      <c r="BQ58" s="55">
        <v>0</v>
      </c>
      <c r="BR58" s="56"/>
      <c r="BS58" s="56"/>
      <c r="BT58" s="57"/>
      <c r="BU58" s="55">
        <f t="shared" si="2"/>
        <v>4000</v>
      </c>
      <c r="BV58" s="56"/>
      <c r="BW58" s="56"/>
      <c r="BX58" s="56"/>
      <c r="BY58" s="57"/>
    </row>
    <row r="59" spans="1:79" s="6" customFormat="1" ht="12.75" customHeight="1" x14ac:dyDescent="0.2">
      <c r="A59" s="42"/>
      <c r="B59" s="43"/>
      <c r="C59" s="43"/>
      <c r="D59" s="53"/>
      <c r="E59" s="30" t="s">
        <v>147</v>
      </c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2"/>
      <c r="U59" s="48">
        <v>783673</v>
      </c>
      <c r="V59" s="49"/>
      <c r="W59" s="49"/>
      <c r="X59" s="49"/>
      <c r="Y59" s="50"/>
      <c r="Z59" s="48">
        <v>0</v>
      </c>
      <c r="AA59" s="49"/>
      <c r="AB59" s="49"/>
      <c r="AC59" s="49"/>
      <c r="AD59" s="50"/>
      <c r="AE59" s="48">
        <v>0</v>
      </c>
      <c r="AF59" s="49"/>
      <c r="AG59" s="49"/>
      <c r="AH59" s="50"/>
      <c r="AI59" s="48">
        <f t="shared" si="0"/>
        <v>783673</v>
      </c>
      <c r="AJ59" s="49"/>
      <c r="AK59" s="49"/>
      <c r="AL59" s="49"/>
      <c r="AM59" s="50"/>
      <c r="AN59" s="48">
        <v>907605</v>
      </c>
      <c r="AO59" s="49"/>
      <c r="AP59" s="49"/>
      <c r="AQ59" s="49"/>
      <c r="AR59" s="50"/>
      <c r="AS59" s="48">
        <v>0</v>
      </c>
      <c r="AT59" s="49"/>
      <c r="AU59" s="49"/>
      <c r="AV59" s="49"/>
      <c r="AW59" s="50"/>
      <c r="AX59" s="48">
        <v>0</v>
      </c>
      <c r="AY59" s="49"/>
      <c r="AZ59" s="49"/>
      <c r="BA59" s="50"/>
      <c r="BB59" s="48">
        <f t="shared" si="1"/>
        <v>907605</v>
      </c>
      <c r="BC59" s="49"/>
      <c r="BD59" s="49"/>
      <c r="BE59" s="49"/>
      <c r="BF59" s="50"/>
      <c r="BG59" s="48">
        <v>940910</v>
      </c>
      <c r="BH59" s="49"/>
      <c r="BI59" s="49"/>
      <c r="BJ59" s="49"/>
      <c r="BK59" s="50"/>
      <c r="BL59" s="48">
        <v>0</v>
      </c>
      <c r="BM59" s="49"/>
      <c r="BN59" s="49"/>
      <c r="BO59" s="49"/>
      <c r="BP59" s="50"/>
      <c r="BQ59" s="48">
        <v>0</v>
      </c>
      <c r="BR59" s="49"/>
      <c r="BS59" s="49"/>
      <c r="BT59" s="50"/>
      <c r="BU59" s="48">
        <f t="shared" si="2"/>
        <v>940910</v>
      </c>
      <c r="BV59" s="49"/>
      <c r="BW59" s="49"/>
      <c r="BX59" s="49"/>
      <c r="BY59" s="50"/>
    </row>
    <row r="61" spans="1:79" ht="14.25" customHeight="1" x14ac:dyDescent="0.2">
      <c r="A61" s="67" t="s">
        <v>239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79" ht="15" customHeight="1" x14ac:dyDescent="0.2">
      <c r="A62" s="83" t="s">
        <v>226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</row>
    <row r="63" spans="1:79" ht="23.1" customHeight="1" x14ac:dyDescent="0.2">
      <c r="A63" s="110" t="s">
        <v>119</v>
      </c>
      <c r="B63" s="111"/>
      <c r="C63" s="111"/>
      <c r="D63" s="111"/>
      <c r="E63" s="112"/>
      <c r="F63" s="45" t="s">
        <v>19</v>
      </c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80" t="s">
        <v>227</v>
      </c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2"/>
      <c r="AN63" s="80" t="s">
        <v>230</v>
      </c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2"/>
      <c r="BG63" s="80" t="s">
        <v>237</v>
      </c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2"/>
    </row>
    <row r="64" spans="1:79" ht="51.75" customHeight="1" x14ac:dyDescent="0.2">
      <c r="A64" s="113"/>
      <c r="B64" s="114"/>
      <c r="C64" s="114"/>
      <c r="D64" s="114"/>
      <c r="E64" s="11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80" t="s">
        <v>4</v>
      </c>
      <c r="V64" s="81"/>
      <c r="W64" s="81"/>
      <c r="X64" s="81"/>
      <c r="Y64" s="82"/>
      <c r="Z64" s="80" t="s">
        <v>3</v>
      </c>
      <c r="AA64" s="81"/>
      <c r="AB64" s="81"/>
      <c r="AC64" s="81"/>
      <c r="AD64" s="82"/>
      <c r="AE64" s="104" t="s">
        <v>116</v>
      </c>
      <c r="AF64" s="105"/>
      <c r="AG64" s="105"/>
      <c r="AH64" s="106"/>
      <c r="AI64" s="80" t="s">
        <v>5</v>
      </c>
      <c r="AJ64" s="81"/>
      <c r="AK64" s="81"/>
      <c r="AL64" s="81"/>
      <c r="AM64" s="82"/>
      <c r="AN64" s="80" t="s">
        <v>4</v>
      </c>
      <c r="AO64" s="81"/>
      <c r="AP64" s="81"/>
      <c r="AQ64" s="81"/>
      <c r="AR64" s="82"/>
      <c r="AS64" s="80" t="s">
        <v>3</v>
      </c>
      <c r="AT64" s="81"/>
      <c r="AU64" s="81"/>
      <c r="AV64" s="81"/>
      <c r="AW64" s="82"/>
      <c r="AX64" s="104" t="s">
        <v>116</v>
      </c>
      <c r="AY64" s="105"/>
      <c r="AZ64" s="105"/>
      <c r="BA64" s="106"/>
      <c r="BB64" s="80" t="s">
        <v>96</v>
      </c>
      <c r="BC64" s="81"/>
      <c r="BD64" s="81"/>
      <c r="BE64" s="81"/>
      <c r="BF64" s="82"/>
      <c r="BG64" s="80" t="s">
        <v>4</v>
      </c>
      <c r="BH64" s="81"/>
      <c r="BI64" s="81"/>
      <c r="BJ64" s="81"/>
      <c r="BK64" s="82"/>
      <c r="BL64" s="80" t="s">
        <v>3</v>
      </c>
      <c r="BM64" s="81"/>
      <c r="BN64" s="81"/>
      <c r="BO64" s="81"/>
      <c r="BP64" s="82"/>
      <c r="BQ64" s="104" t="s">
        <v>116</v>
      </c>
      <c r="BR64" s="105"/>
      <c r="BS64" s="105"/>
      <c r="BT64" s="106"/>
      <c r="BU64" s="45" t="s">
        <v>97</v>
      </c>
      <c r="BV64" s="45"/>
      <c r="BW64" s="45"/>
      <c r="BX64" s="45"/>
      <c r="BY64" s="45"/>
    </row>
    <row r="65" spans="1:79" ht="15" customHeight="1" x14ac:dyDescent="0.2">
      <c r="A65" s="80">
        <v>1</v>
      </c>
      <c r="B65" s="81"/>
      <c r="C65" s="81"/>
      <c r="D65" s="81"/>
      <c r="E65" s="82"/>
      <c r="F65" s="80">
        <v>2</v>
      </c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2"/>
      <c r="U65" s="80">
        <v>3</v>
      </c>
      <c r="V65" s="81"/>
      <c r="W65" s="81"/>
      <c r="X65" s="81"/>
      <c r="Y65" s="82"/>
      <c r="Z65" s="80">
        <v>4</v>
      </c>
      <c r="AA65" s="81"/>
      <c r="AB65" s="81"/>
      <c r="AC65" s="81"/>
      <c r="AD65" s="82"/>
      <c r="AE65" s="80">
        <v>5</v>
      </c>
      <c r="AF65" s="81"/>
      <c r="AG65" s="81"/>
      <c r="AH65" s="82"/>
      <c r="AI65" s="80">
        <v>6</v>
      </c>
      <c r="AJ65" s="81"/>
      <c r="AK65" s="81"/>
      <c r="AL65" s="81"/>
      <c r="AM65" s="82"/>
      <c r="AN65" s="80">
        <v>7</v>
      </c>
      <c r="AO65" s="81"/>
      <c r="AP65" s="81"/>
      <c r="AQ65" s="81"/>
      <c r="AR65" s="82"/>
      <c r="AS65" s="80">
        <v>8</v>
      </c>
      <c r="AT65" s="81"/>
      <c r="AU65" s="81"/>
      <c r="AV65" s="81"/>
      <c r="AW65" s="82"/>
      <c r="AX65" s="80">
        <v>9</v>
      </c>
      <c r="AY65" s="81"/>
      <c r="AZ65" s="81"/>
      <c r="BA65" s="82"/>
      <c r="BB65" s="80">
        <v>10</v>
      </c>
      <c r="BC65" s="81"/>
      <c r="BD65" s="81"/>
      <c r="BE65" s="81"/>
      <c r="BF65" s="82"/>
      <c r="BG65" s="80">
        <v>11</v>
      </c>
      <c r="BH65" s="81"/>
      <c r="BI65" s="81"/>
      <c r="BJ65" s="81"/>
      <c r="BK65" s="82"/>
      <c r="BL65" s="80">
        <v>12</v>
      </c>
      <c r="BM65" s="81"/>
      <c r="BN65" s="81"/>
      <c r="BO65" s="81"/>
      <c r="BP65" s="82"/>
      <c r="BQ65" s="80">
        <v>13</v>
      </c>
      <c r="BR65" s="81"/>
      <c r="BS65" s="81"/>
      <c r="BT65" s="82"/>
      <c r="BU65" s="45">
        <v>14</v>
      </c>
      <c r="BV65" s="45"/>
      <c r="BW65" s="45"/>
      <c r="BX65" s="45"/>
      <c r="BY65" s="45"/>
    </row>
    <row r="66" spans="1:79" s="1" customFormat="1" ht="13.5" hidden="1" customHeight="1" x14ac:dyDescent="0.2">
      <c r="A66" s="95" t="s">
        <v>64</v>
      </c>
      <c r="B66" s="96"/>
      <c r="C66" s="96"/>
      <c r="D66" s="96"/>
      <c r="E66" s="97"/>
      <c r="F66" s="95" t="s">
        <v>57</v>
      </c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7"/>
      <c r="U66" s="95" t="s">
        <v>65</v>
      </c>
      <c r="V66" s="96"/>
      <c r="W66" s="96"/>
      <c r="X66" s="96"/>
      <c r="Y66" s="97"/>
      <c r="Z66" s="95" t="s">
        <v>66</v>
      </c>
      <c r="AA66" s="96"/>
      <c r="AB66" s="96"/>
      <c r="AC66" s="96"/>
      <c r="AD66" s="97"/>
      <c r="AE66" s="95" t="s">
        <v>91</v>
      </c>
      <c r="AF66" s="96"/>
      <c r="AG66" s="96"/>
      <c r="AH66" s="97"/>
      <c r="AI66" s="101" t="s">
        <v>170</v>
      </c>
      <c r="AJ66" s="102"/>
      <c r="AK66" s="102"/>
      <c r="AL66" s="102"/>
      <c r="AM66" s="103"/>
      <c r="AN66" s="95" t="s">
        <v>67</v>
      </c>
      <c r="AO66" s="96"/>
      <c r="AP66" s="96"/>
      <c r="AQ66" s="96"/>
      <c r="AR66" s="97"/>
      <c r="AS66" s="95" t="s">
        <v>68</v>
      </c>
      <c r="AT66" s="96"/>
      <c r="AU66" s="96"/>
      <c r="AV66" s="96"/>
      <c r="AW66" s="97"/>
      <c r="AX66" s="95" t="s">
        <v>92</v>
      </c>
      <c r="AY66" s="96"/>
      <c r="AZ66" s="96"/>
      <c r="BA66" s="97"/>
      <c r="BB66" s="101" t="s">
        <v>170</v>
      </c>
      <c r="BC66" s="102"/>
      <c r="BD66" s="102"/>
      <c r="BE66" s="102"/>
      <c r="BF66" s="103"/>
      <c r="BG66" s="95" t="s">
        <v>58</v>
      </c>
      <c r="BH66" s="96"/>
      <c r="BI66" s="96"/>
      <c r="BJ66" s="96"/>
      <c r="BK66" s="97"/>
      <c r="BL66" s="95" t="s">
        <v>59</v>
      </c>
      <c r="BM66" s="96"/>
      <c r="BN66" s="96"/>
      <c r="BO66" s="96"/>
      <c r="BP66" s="97"/>
      <c r="BQ66" s="95" t="s">
        <v>93</v>
      </c>
      <c r="BR66" s="96"/>
      <c r="BS66" s="96"/>
      <c r="BT66" s="97"/>
      <c r="BU66" s="91" t="s">
        <v>170</v>
      </c>
      <c r="BV66" s="91"/>
      <c r="BW66" s="91"/>
      <c r="BX66" s="91"/>
      <c r="BY66" s="91"/>
      <c r="CA66" t="s">
        <v>27</v>
      </c>
    </row>
    <row r="67" spans="1:79" s="6" customFormat="1" ht="12.75" customHeight="1" x14ac:dyDescent="0.2">
      <c r="A67" s="42"/>
      <c r="B67" s="43"/>
      <c r="C67" s="43"/>
      <c r="D67" s="43"/>
      <c r="E67" s="53"/>
      <c r="F67" s="42" t="s">
        <v>147</v>
      </c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53"/>
      <c r="U67" s="48"/>
      <c r="V67" s="49"/>
      <c r="W67" s="49"/>
      <c r="X67" s="49"/>
      <c r="Y67" s="50"/>
      <c r="Z67" s="48"/>
      <c r="AA67" s="49"/>
      <c r="AB67" s="49"/>
      <c r="AC67" s="49"/>
      <c r="AD67" s="50"/>
      <c r="AE67" s="48"/>
      <c r="AF67" s="49"/>
      <c r="AG67" s="49"/>
      <c r="AH67" s="50"/>
      <c r="AI67" s="48">
        <f>IF(ISNUMBER(U67),U67,0)+IF(ISNUMBER(Z67),Z67,0)</f>
        <v>0</v>
      </c>
      <c r="AJ67" s="49"/>
      <c r="AK67" s="49"/>
      <c r="AL67" s="49"/>
      <c r="AM67" s="50"/>
      <c r="AN67" s="48"/>
      <c r="AO67" s="49"/>
      <c r="AP67" s="49"/>
      <c r="AQ67" s="49"/>
      <c r="AR67" s="50"/>
      <c r="AS67" s="48"/>
      <c r="AT67" s="49"/>
      <c r="AU67" s="49"/>
      <c r="AV67" s="49"/>
      <c r="AW67" s="50"/>
      <c r="AX67" s="48"/>
      <c r="AY67" s="49"/>
      <c r="AZ67" s="49"/>
      <c r="BA67" s="50"/>
      <c r="BB67" s="48">
        <f>IF(ISNUMBER(AN67),AN67,0)+IF(ISNUMBER(AS67),AS67,0)</f>
        <v>0</v>
      </c>
      <c r="BC67" s="49"/>
      <c r="BD67" s="49"/>
      <c r="BE67" s="49"/>
      <c r="BF67" s="50"/>
      <c r="BG67" s="48"/>
      <c r="BH67" s="49"/>
      <c r="BI67" s="49"/>
      <c r="BJ67" s="49"/>
      <c r="BK67" s="50"/>
      <c r="BL67" s="48"/>
      <c r="BM67" s="49"/>
      <c r="BN67" s="49"/>
      <c r="BO67" s="49"/>
      <c r="BP67" s="50"/>
      <c r="BQ67" s="48"/>
      <c r="BR67" s="49"/>
      <c r="BS67" s="49"/>
      <c r="BT67" s="50"/>
      <c r="BU67" s="48">
        <f>IF(ISNUMBER(BG67),BG67,0)+IF(ISNUMBER(BL67),BL67,0)</f>
        <v>0</v>
      </c>
      <c r="BV67" s="49"/>
      <c r="BW67" s="49"/>
      <c r="BX67" s="49"/>
      <c r="BY67" s="50"/>
      <c r="CA67" s="6" t="s">
        <v>28</v>
      </c>
    </row>
    <row r="69" spans="1:79" ht="14.25" customHeight="1" x14ac:dyDescent="0.2">
      <c r="A69" s="67" t="s">
        <v>254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</row>
    <row r="70" spans="1:79" ht="15" customHeight="1" x14ac:dyDescent="0.2">
      <c r="A70" s="83" t="s">
        <v>226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</row>
    <row r="71" spans="1:79" ht="23.1" customHeight="1" x14ac:dyDescent="0.2">
      <c r="A71" s="110" t="s">
        <v>118</v>
      </c>
      <c r="B71" s="111"/>
      <c r="C71" s="111"/>
      <c r="D71" s="112"/>
      <c r="E71" s="85" t="s">
        <v>19</v>
      </c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7"/>
      <c r="X71" s="80" t="s">
        <v>248</v>
      </c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2"/>
      <c r="AR71" s="45" t="s">
        <v>253</v>
      </c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</row>
    <row r="72" spans="1:79" ht="48.75" customHeight="1" x14ac:dyDescent="0.2">
      <c r="A72" s="113"/>
      <c r="B72" s="114"/>
      <c r="C72" s="114"/>
      <c r="D72" s="115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90"/>
      <c r="X72" s="85" t="s">
        <v>4</v>
      </c>
      <c r="Y72" s="86"/>
      <c r="Z72" s="86"/>
      <c r="AA72" s="86"/>
      <c r="AB72" s="87"/>
      <c r="AC72" s="85" t="s">
        <v>3</v>
      </c>
      <c r="AD72" s="86"/>
      <c r="AE72" s="86"/>
      <c r="AF72" s="86"/>
      <c r="AG72" s="87"/>
      <c r="AH72" s="104" t="s">
        <v>116</v>
      </c>
      <c r="AI72" s="105"/>
      <c r="AJ72" s="105"/>
      <c r="AK72" s="105"/>
      <c r="AL72" s="106"/>
      <c r="AM72" s="80" t="s">
        <v>5</v>
      </c>
      <c r="AN72" s="81"/>
      <c r="AO72" s="81"/>
      <c r="AP72" s="81"/>
      <c r="AQ72" s="82"/>
      <c r="AR72" s="80" t="s">
        <v>4</v>
      </c>
      <c r="AS72" s="81"/>
      <c r="AT72" s="81"/>
      <c r="AU72" s="81"/>
      <c r="AV72" s="82"/>
      <c r="AW72" s="80" t="s">
        <v>3</v>
      </c>
      <c r="AX72" s="81"/>
      <c r="AY72" s="81"/>
      <c r="AZ72" s="81"/>
      <c r="BA72" s="82"/>
      <c r="BB72" s="104" t="s">
        <v>116</v>
      </c>
      <c r="BC72" s="105"/>
      <c r="BD72" s="105"/>
      <c r="BE72" s="105"/>
      <c r="BF72" s="106"/>
      <c r="BG72" s="80" t="s">
        <v>96</v>
      </c>
      <c r="BH72" s="81"/>
      <c r="BI72" s="81"/>
      <c r="BJ72" s="81"/>
      <c r="BK72" s="82"/>
    </row>
    <row r="73" spans="1:79" ht="12.75" customHeight="1" x14ac:dyDescent="0.2">
      <c r="A73" s="80">
        <v>1</v>
      </c>
      <c r="B73" s="81"/>
      <c r="C73" s="81"/>
      <c r="D73" s="82"/>
      <c r="E73" s="80">
        <v>2</v>
      </c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2"/>
      <c r="X73" s="80">
        <v>3</v>
      </c>
      <c r="Y73" s="81"/>
      <c r="Z73" s="81"/>
      <c r="AA73" s="81"/>
      <c r="AB73" s="82"/>
      <c r="AC73" s="80">
        <v>4</v>
      </c>
      <c r="AD73" s="81"/>
      <c r="AE73" s="81"/>
      <c r="AF73" s="81"/>
      <c r="AG73" s="82"/>
      <c r="AH73" s="80">
        <v>5</v>
      </c>
      <c r="AI73" s="81"/>
      <c r="AJ73" s="81"/>
      <c r="AK73" s="81"/>
      <c r="AL73" s="82"/>
      <c r="AM73" s="80">
        <v>6</v>
      </c>
      <c r="AN73" s="81"/>
      <c r="AO73" s="81"/>
      <c r="AP73" s="81"/>
      <c r="AQ73" s="82"/>
      <c r="AR73" s="80">
        <v>7</v>
      </c>
      <c r="AS73" s="81"/>
      <c r="AT73" s="81"/>
      <c r="AU73" s="81"/>
      <c r="AV73" s="82"/>
      <c r="AW73" s="80">
        <v>8</v>
      </c>
      <c r="AX73" s="81"/>
      <c r="AY73" s="81"/>
      <c r="AZ73" s="81"/>
      <c r="BA73" s="82"/>
      <c r="BB73" s="80">
        <v>9</v>
      </c>
      <c r="BC73" s="81"/>
      <c r="BD73" s="81"/>
      <c r="BE73" s="81"/>
      <c r="BF73" s="82"/>
      <c r="BG73" s="80">
        <v>10</v>
      </c>
      <c r="BH73" s="81"/>
      <c r="BI73" s="81"/>
      <c r="BJ73" s="81"/>
      <c r="BK73" s="82"/>
    </row>
    <row r="74" spans="1:79" s="1" customFormat="1" ht="12.75" hidden="1" customHeight="1" x14ac:dyDescent="0.2">
      <c r="A74" s="95" t="s">
        <v>64</v>
      </c>
      <c r="B74" s="96"/>
      <c r="C74" s="96"/>
      <c r="D74" s="97"/>
      <c r="E74" s="95" t="s">
        <v>57</v>
      </c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7"/>
      <c r="X74" s="116" t="s">
        <v>60</v>
      </c>
      <c r="Y74" s="117"/>
      <c r="Z74" s="117"/>
      <c r="AA74" s="117"/>
      <c r="AB74" s="118"/>
      <c r="AC74" s="116" t="s">
        <v>61</v>
      </c>
      <c r="AD74" s="117"/>
      <c r="AE74" s="117"/>
      <c r="AF74" s="117"/>
      <c r="AG74" s="118"/>
      <c r="AH74" s="95" t="s">
        <v>94</v>
      </c>
      <c r="AI74" s="96"/>
      <c r="AJ74" s="96"/>
      <c r="AK74" s="96"/>
      <c r="AL74" s="97"/>
      <c r="AM74" s="101" t="s">
        <v>171</v>
      </c>
      <c r="AN74" s="102"/>
      <c r="AO74" s="102"/>
      <c r="AP74" s="102"/>
      <c r="AQ74" s="103"/>
      <c r="AR74" s="95" t="s">
        <v>62</v>
      </c>
      <c r="AS74" s="96"/>
      <c r="AT74" s="96"/>
      <c r="AU74" s="96"/>
      <c r="AV74" s="97"/>
      <c r="AW74" s="95" t="s">
        <v>63</v>
      </c>
      <c r="AX74" s="96"/>
      <c r="AY74" s="96"/>
      <c r="AZ74" s="96"/>
      <c r="BA74" s="97"/>
      <c r="BB74" s="95" t="s">
        <v>95</v>
      </c>
      <c r="BC74" s="96"/>
      <c r="BD74" s="96"/>
      <c r="BE74" s="96"/>
      <c r="BF74" s="97"/>
      <c r="BG74" s="101" t="s">
        <v>171</v>
      </c>
      <c r="BH74" s="102"/>
      <c r="BI74" s="102"/>
      <c r="BJ74" s="102"/>
      <c r="BK74" s="103"/>
      <c r="CA74" t="s">
        <v>29</v>
      </c>
    </row>
    <row r="75" spans="1:79" s="25" customFormat="1" ht="12.75" customHeight="1" x14ac:dyDescent="0.2">
      <c r="A75" s="40">
        <v>2111</v>
      </c>
      <c r="B75" s="41"/>
      <c r="C75" s="41"/>
      <c r="D75" s="54"/>
      <c r="E75" s="35" t="s">
        <v>174</v>
      </c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7"/>
      <c r="X75" s="55">
        <v>718688</v>
      </c>
      <c r="Y75" s="56"/>
      <c r="Z75" s="56"/>
      <c r="AA75" s="56"/>
      <c r="AB75" s="57"/>
      <c r="AC75" s="55">
        <v>0</v>
      </c>
      <c r="AD75" s="56"/>
      <c r="AE75" s="56"/>
      <c r="AF75" s="56"/>
      <c r="AG75" s="57"/>
      <c r="AH75" s="55">
        <v>0</v>
      </c>
      <c r="AI75" s="56"/>
      <c r="AJ75" s="56"/>
      <c r="AK75" s="56"/>
      <c r="AL75" s="57"/>
      <c r="AM75" s="55">
        <f t="shared" ref="AM75:AM84" si="3">IF(ISNUMBER(X75),X75,0)+IF(ISNUMBER(AC75),AC75,0)</f>
        <v>718688</v>
      </c>
      <c r="AN75" s="56"/>
      <c r="AO75" s="56"/>
      <c r="AP75" s="56"/>
      <c r="AQ75" s="57"/>
      <c r="AR75" s="55">
        <v>769715</v>
      </c>
      <c r="AS75" s="56"/>
      <c r="AT75" s="56"/>
      <c r="AU75" s="56"/>
      <c r="AV75" s="57"/>
      <c r="AW75" s="55">
        <v>0</v>
      </c>
      <c r="AX75" s="56"/>
      <c r="AY75" s="56"/>
      <c r="AZ75" s="56"/>
      <c r="BA75" s="57"/>
      <c r="BB75" s="55">
        <v>0</v>
      </c>
      <c r="BC75" s="56"/>
      <c r="BD75" s="56"/>
      <c r="BE75" s="56"/>
      <c r="BF75" s="57"/>
      <c r="BG75" s="52">
        <f t="shared" ref="BG75:BG84" si="4">IF(ISNUMBER(AR75),AR75,0)+IF(ISNUMBER(AW75),AW75,0)</f>
        <v>769715</v>
      </c>
      <c r="BH75" s="52"/>
      <c r="BI75" s="52"/>
      <c r="BJ75" s="52"/>
      <c r="BK75" s="52"/>
      <c r="CA75" s="25" t="s">
        <v>30</v>
      </c>
    </row>
    <row r="76" spans="1:79" s="25" customFormat="1" ht="12.75" customHeight="1" x14ac:dyDescent="0.2">
      <c r="A76" s="40">
        <v>2120</v>
      </c>
      <c r="B76" s="41"/>
      <c r="C76" s="41"/>
      <c r="D76" s="54"/>
      <c r="E76" s="35" t="s">
        <v>175</v>
      </c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7"/>
      <c r="X76" s="55">
        <v>158111</v>
      </c>
      <c r="Y76" s="56"/>
      <c r="Z76" s="56"/>
      <c r="AA76" s="56"/>
      <c r="AB76" s="57"/>
      <c r="AC76" s="55">
        <v>0</v>
      </c>
      <c r="AD76" s="56"/>
      <c r="AE76" s="56"/>
      <c r="AF76" s="56"/>
      <c r="AG76" s="57"/>
      <c r="AH76" s="55">
        <v>0</v>
      </c>
      <c r="AI76" s="56"/>
      <c r="AJ76" s="56"/>
      <c r="AK76" s="56"/>
      <c r="AL76" s="57"/>
      <c r="AM76" s="55">
        <f t="shared" si="3"/>
        <v>158111</v>
      </c>
      <c r="AN76" s="56"/>
      <c r="AO76" s="56"/>
      <c r="AP76" s="56"/>
      <c r="AQ76" s="57"/>
      <c r="AR76" s="55">
        <v>169337</v>
      </c>
      <c r="AS76" s="56"/>
      <c r="AT76" s="56"/>
      <c r="AU76" s="56"/>
      <c r="AV76" s="57"/>
      <c r="AW76" s="55">
        <v>0</v>
      </c>
      <c r="AX76" s="56"/>
      <c r="AY76" s="56"/>
      <c r="AZ76" s="56"/>
      <c r="BA76" s="57"/>
      <c r="BB76" s="55">
        <v>0</v>
      </c>
      <c r="BC76" s="56"/>
      <c r="BD76" s="56"/>
      <c r="BE76" s="56"/>
      <c r="BF76" s="57"/>
      <c r="BG76" s="52">
        <f t="shared" si="4"/>
        <v>169337</v>
      </c>
      <c r="BH76" s="52"/>
      <c r="BI76" s="52"/>
      <c r="BJ76" s="52"/>
      <c r="BK76" s="52"/>
    </row>
    <row r="77" spans="1:79" s="25" customFormat="1" ht="12.75" customHeight="1" x14ac:dyDescent="0.2">
      <c r="A77" s="40">
        <v>2210</v>
      </c>
      <c r="B77" s="41"/>
      <c r="C77" s="41"/>
      <c r="D77" s="54"/>
      <c r="E77" s="35" t="s">
        <v>176</v>
      </c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7"/>
      <c r="X77" s="55">
        <v>3240</v>
      </c>
      <c r="Y77" s="56"/>
      <c r="Z77" s="56"/>
      <c r="AA77" s="56"/>
      <c r="AB77" s="57"/>
      <c r="AC77" s="55">
        <v>0</v>
      </c>
      <c r="AD77" s="56"/>
      <c r="AE77" s="56"/>
      <c r="AF77" s="56"/>
      <c r="AG77" s="57"/>
      <c r="AH77" s="55">
        <v>0</v>
      </c>
      <c r="AI77" s="56"/>
      <c r="AJ77" s="56"/>
      <c r="AK77" s="56"/>
      <c r="AL77" s="57"/>
      <c r="AM77" s="55">
        <f t="shared" si="3"/>
        <v>3240</v>
      </c>
      <c r="AN77" s="56"/>
      <c r="AO77" s="56"/>
      <c r="AP77" s="56"/>
      <c r="AQ77" s="57"/>
      <c r="AR77" s="55">
        <v>3438</v>
      </c>
      <c r="AS77" s="56"/>
      <c r="AT77" s="56"/>
      <c r="AU77" s="56"/>
      <c r="AV77" s="57"/>
      <c r="AW77" s="55">
        <v>0</v>
      </c>
      <c r="AX77" s="56"/>
      <c r="AY77" s="56"/>
      <c r="AZ77" s="56"/>
      <c r="BA77" s="57"/>
      <c r="BB77" s="55">
        <v>0</v>
      </c>
      <c r="BC77" s="56"/>
      <c r="BD77" s="56"/>
      <c r="BE77" s="56"/>
      <c r="BF77" s="57"/>
      <c r="BG77" s="52">
        <f t="shared" si="4"/>
        <v>3438</v>
      </c>
      <c r="BH77" s="52"/>
      <c r="BI77" s="52"/>
      <c r="BJ77" s="52"/>
      <c r="BK77" s="52"/>
    </row>
    <row r="78" spans="1:79" s="25" customFormat="1" ht="12.75" customHeight="1" x14ac:dyDescent="0.2">
      <c r="A78" s="40">
        <v>2240</v>
      </c>
      <c r="B78" s="41"/>
      <c r="C78" s="41"/>
      <c r="D78" s="54"/>
      <c r="E78" s="35" t="s">
        <v>177</v>
      </c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7"/>
      <c r="X78" s="55">
        <v>3780</v>
      </c>
      <c r="Y78" s="56"/>
      <c r="Z78" s="56"/>
      <c r="AA78" s="56"/>
      <c r="AB78" s="57"/>
      <c r="AC78" s="55">
        <v>0</v>
      </c>
      <c r="AD78" s="56"/>
      <c r="AE78" s="56"/>
      <c r="AF78" s="56"/>
      <c r="AG78" s="57"/>
      <c r="AH78" s="55">
        <v>0</v>
      </c>
      <c r="AI78" s="56"/>
      <c r="AJ78" s="56"/>
      <c r="AK78" s="56"/>
      <c r="AL78" s="57"/>
      <c r="AM78" s="55">
        <f t="shared" si="3"/>
        <v>3780</v>
      </c>
      <c r="AN78" s="56"/>
      <c r="AO78" s="56"/>
      <c r="AP78" s="56"/>
      <c r="AQ78" s="57"/>
      <c r="AR78" s="55">
        <v>4011</v>
      </c>
      <c r="AS78" s="56"/>
      <c r="AT78" s="56"/>
      <c r="AU78" s="56"/>
      <c r="AV78" s="57"/>
      <c r="AW78" s="55">
        <v>0</v>
      </c>
      <c r="AX78" s="56"/>
      <c r="AY78" s="56"/>
      <c r="AZ78" s="56"/>
      <c r="BA78" s="57"/>
      <c r="BB78" s="55">
        <v>0</v>
      </c>
      <c r="BC78" s="56"/>
      <c r="BD78" s="56"/>
      <c r="BE78" s="56"/>
      <c r="BF78" s="57"/>
      <c r="BG78" s="52">
        <f t="shared" si="4"/>
        <v>4011</v>
      </c>
      <c r="BH78" s="52"/>
      <c r="BI78" s="52"/>
      <c r="BJ78" s="52"/>
      <c r="BK78" s="52"/>
    </row>
    <row r="79" spans="1:79" s="25" customFormat="1" ht="12.75" customHeight="1" x14ac:dyDescent="0.2">
      <c r="A79" s="40">
        <v>2250</v>
      </c>
      <c r="B79" s="41"/>
      <c r="C79" s="41"/>
      <c r="D79" s="54"/>
      <c r="E79" s="35" t="s">
        <v>178</v>
      </c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7"/>
      <c r="X79" s="55">
        <v>0</v>
      </c>
      <c r="Y79" s="56"/>
      <c r="Z79" s="56"/>
      <c r="AA79" s="56"/>
      <c r="AB79" s="57"/>
      <c r="AC79" s="55">
        <v>0</v>
      </c>
      <c r="AD79" s="56"/>
      <c r="AE79" s="56"/>
      <c r="AF79" s="56"/>
      <c r="AG79" s="57"/>
      <c r="AH79" s="55">
        <v>0</v>
      </c>
      <c r="AI79" s="56"/>
      <c r="AJ79" s="56"/>
      <c r="AK79" s="56"/>
      <c r="AL79" s="57"/>
      <c r="AM79" s="55">
        <f t="shared" si="3"/>
        <v>0</v>
      </c>
      <c r="AN79" s="56"/>
      <c r="AO79" s="56"/>
      <c r="AP79" s="56"/>
      <c r="AQ79" s="57"/>
      <c r="AR79" s="55">
        <v>0</v>
      </c>
      <c r="AS79" s="56"/>
      <c r="AT79" s="56"/>
      <c r="AU79" s="56"/>
      <c r="AV79" s="57"/>
      <c r="AW79" s="55">
        <v>0</v>
      </c>
      <c r="AX79" s="56"/>
      <c r="AY79" s="56"/>
      <c r="AZ79" s="56"/>
      <c r="BA79" s="57"/>
      <c r="BB79" s="55">
        <v>0</v>
      </c>
      <c r="BC79" s="56"/>
      <c r="BD79" s="56"/>
      <c r="BE79" s="56"/>
      <c r="BF79" s="57"/>
      <c r="BG79" s="52">
        <f t="shared" si="4"/>
        <v>0</v>
      </c>
      <c r="BH79" s="52"/>
      <c r="BI79" s="52"/>
      <c r="BJ79" s="52"/>
      <c r="BK79" s="52"/>
    </row>
    <row r="80" spans="1:79" s="25" customFormat="1" ht="12.75" customHeight="1" x14ac:dyDescent="0.2">
      <c r="A80" s="40">
        <v>2272</v>
      </c>
      <c r="B80" s="41"/>
      <c r="C80" s="41"/>
      <c r="D80" s="54"/>
      <c r="E80" s="35" t="s">
        <v>179</v>
      </c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7"/>
      <c r="X80" s="55">
        <v>2700</v>
      </c>
      <c r="Y80" s="56"/>
      <c r="Z80" s="56"/>
      <c r="AA80" s="56"/>
      <c r="AB80" s="57"/>
      <c r="AC80" s="55">
        <v>0</v>
      </c>
      <c r="AD80" s="56"/>
      <c r="AE80" s="56"/>
      <c r="AF80" s="56"/>
      <c r="AG80" s="57"/>
      <c r="AH80" s="55">
        <v>0</v>
      </c>
      <c r="AI80" s="56"/>
      <c r="AJ80" s="56"/>
      <c r="AK80" s="56"/>
      <c r="AL80" s="57"/>
      <c r="AM80" s="55">
        <f t="shared" si="3"/>
        <v>2700</v>
      </c>
      <c r="AN80" s="56"/>
      <c r="AO80" s="56"/>
      <c r="AP80" s="56"/>
      <c r="AQ80" s="57"/>
      <c r="AR80" s="55">
        <v>2865</v>
      </c>
      <c r="AS80" s="56"/>
      <c r="AT80" s="56"/>
      <c r="AU80" s="56"/>
      <c r="AV80" s="57"/>
      <c r="AW80" s="55">
        <v>0</v>
      </c>
      <c r="AX80" s="56"/>
      <c r="AY80" s="56"/>
      <c r="AZ80" s="56"/>
      <c r="BA80" s="57"/>
      <c r="BB80" s="55">
        <v>0</v>
      </c>
      <c r="BC80" s="56"/>
      <c r="BD80" s="56"/>
      <c r="BE80" s="56"/>
      <c r="BF80" s="57"/>
      <c r="BG80" s="52">
        <f t="shared" si="4"/>
        <v>2865</v>
      </c>
      <c r="BH80" s="52"/>
      <c r="BI80" s="52"/>
      <c r="BJ80" s="52"/>
      <c r="BK80" s="52"/>
    </row>
    <row r="81" spans="1:79" s="25" customFormat="1" ht="12.75" customHeight="1" x14ac:dyDescent="0.2">
      <c r="A81" s="40">
        <v>2273</v>
      </c>
      <c r="B81" s="41"/>
      <c r="C81" s="41"/>
      <c r="D81" s="54"/>
      <c r="E81" s="35" t="s">
        <v>180</v>
      </c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7"/>
      <c r="X81" s="55">
        <v>10800</v>
      </c>
      <c r="Y81" s="56"/>
      <c r="Z81" s="56"/>
      <c r="AA81" s="56"/>
      <c r="AB81" s="57"/>
      <c r="AC81" s="55">
        <v>0</v>
      </c>
      <c r="AD81" s="56"/>
      <c r="AE81" s="56"/>
      <c r="AF81" s="56"/>
      <c r="AG81" s="57"/>
      <c r="AH81" s="55">
        <v>0</v>
      </c>
      <c r="AI81" s="56"/>
      <c r="AJ81" s="56"/>
      <c r="AK81" s="56"/>
      <c r="AL81" s="57"/>
      <c r="AM81" s="55">
        <f t="shared" si="3"/>
        <v>10800</v>
      </c>
      <c r="AN81" s="56"/>
      <c r="AO81" s="56"/>
      <c r="AP81" s="56"/>
      <c r="AQ81" s="57"/>
      <c r="AR81" s="55">
        <v>11459</v>
      </c>
      <c r="AS81" s="56"/>
      <c r="AT81" s="56"/>
      <c r="AU81" s="56"/>
      <c r="AV81" s="57"/>
      <c r="AW81" s="55">
        <v>0</v>
      </c>
      <c r="AX81" s="56"/>
      <c r="AY81" s="56"/>
      <c r="AZ81" s="56"/>
      <c r="BA81" s="57"/>
      <c r="BB81" s="55">
        <v>0</v>
      </c>
      <c r="BC81" s="56"/>
      <c r="BD81" s="56"/>
      <c r="BE81" s="56"/>
      <c r="BF81" s="57"/>
      <c r="BG81" s="52">
        <f t="shared" si="4"/>
        <v>11459</v>
      </c>
      <c r="BH81" s="52"/>
      <c r="BI81" s="52"/>
      <c r="BJ81" s="52"/>
      <c r="BK81" s="52"/>
    </row>
    <row r="82" spans="1:79" s="25" customFormat="1" ht="12.75" customHeight="1" x14ac:dyDescent="0.2">
      <c r="A82" s="40">
        <v>2274</v>
      </c>
      <c r="B82" s="41"/>
      <c r="C82" s="41"/>
      <c r="D82" s="54"/>
      <c r="E82" s="35" t="s">
        <v>181</v>
      </c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7"/>
      <c r="X82" s="55">
        <v>108000</v>
      </c>
      <c r="Y82" s="56"/>
      <c r="Z82" s="56"/>
      <c r="AA82" s="56"/>
      <c r="AB82" s="57"/>
      <c r="AC82" s="55">
        <v>0</v>
      </c>
      <c r="AD82" s="56"/>
      <c r="AE82" s="56"/>
      <c r="AF82" s="56"/>
      <c r="AG82" s="57"/>
      <c r="AH82" s="55">
        <v>0</v>
      </c>
      <c r="AI82" s="56"/>
      <c r="AJ82" s="56"/>
      <c r="AK82" s="56"/>
      <c r="AL82" s="57"/>
      <c r="AM82" s="55">
        <f t="shared" si="3"/>
        <v>108000</v>
      </c>
      <c r="AN82" s="56"/>
      <c r="AO82" s="56"/>
      <c r="AP82" s="56"/>
      <c r="AQ82" s="57"/>
      <c r="AR82" s="55">
        <v>114588</v>
      </c>
      <c r="AS82" s="56"/>
      <c r="AT82" s="56"/>
      <c r="AU82" s="56"/>
      <c r="AV82" s="57"/>
      <c r="AW82" s="55">
        <v>0</v>
      </c>
      <c r="AX82" s="56"/>
      <c r="AY82" s="56"/>
      <c r="AZ82" s="56"/>
      <c r="BA82" s="57"/>
      <c r="BB82" s="55">
        <v>0</v>
      </c>
      <c r="BC82" s="56"/>
      <c r="BD82" s="56"/>
      <c r="BE82" s="56"/>
      <c r="BF82" s="57"/>
      <c r="BG82" s="52">
        <f t="shared" si="4"/>
        <v>114588</v>
      </c>
      <c r="BH82" s="52"/>
      <c r="BI82" s="52"/>
      <c r="BJ82" s="52"/>
      <c r="BK82" s="52"/>
    </row>
    <row r="83" spans="1:79" s="25" customFormat="1" ht="12.75" customHeight="1" x14ac:dyDescent="0.2">
      <c r="A83" s="40">
        <v>2730</v>
      </c>
      <c r="B83" s="41"/>
      <c r="C83" s="41"/>
      <c r="D83" s="54"/>
      <c r="E83" s="35" t="s">
        <v>182</v>
      </c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7"/>
      <c r="X83" s="55">
        <v>4320</v>
      </c>
      <c r="Y83" s="56"/>
      <c r="Z83" s="56"/>
      <c r="AA83" s="56"/>
      <c r="AB83" s="57"/>
      <c r="AC83" s="55">
        <v>0</v>
      </c>
      <c r="AD83" s="56"/>
      <c r="AE83" s="56"/>
      <c r="AF83" s="56"/>
      <c r="AG83" s="57"/>
      <c r="AH83" s="55">
        <v>0</v>
      </c>
      <c r="AI83" s="56"/>
      <c r="AJ83" s="56"/>
      <c r="AK83" s="56"/>
      <c r="AL83" s="57"/>
      <c r="AM83" s="55">
        <f t="shared" si="3"/>
        <v>4320</v>
      </c>
      <c r="AN83" s="56"/>
      <c r="AO83" s="56"/>
      <c r="AP83" s="56"/>
      <c r="AQ83" s="57"/>
      <c r="AR83" s="55">
        <v>4584</v>
      </c>
      <c r="AS83" s="56"/>
      <c r="AT83" s="56"/>
      <c r="AU83" s="56"/>
      <c r="AV83" s="57"/>
      <c r="AW83" s="55">
        <v>0</v>
      </c>
      <c r="AX83" s="56"/>
      <c r="AY83" s="56"/>
      <c r="AZ83" s="56"/>
      <c r="BA83" s="57"/>
      <c r="BB83" s="55">
        <v>0</v>
      </c>
      <c r="BC83" s="56"/>
      <c r="BD83" s="56"/>
      <c r="BE83" s="56"/>
      <c r="BF83" s="57"/>
      <c r="BG83" s="52">
        <f t="shared" si="4"/>
        <v>4584</v>
      </c>
      <c r="BH83" s="52"/>
      <c r="BI83" s="52"/>
      <c r="BJ83" s="52"/>
      <c r="BK83" s="52"/>
    </row>
    <row r="84" spans="1:79" s="6" customFormat="1" ht="12.75" customHeight="1" x14ac:dyDescent="0.2">
      <c r="A84" s="42"/>
      <c r="B84" s="43"/>
      <c r="C84" s="43"/>
      <c r="D84" s="53"/>
      <c r="E84" s="30" t="s">
        <v>147</v>
      </c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2"/>
      <c r="X84" s="48">
        <v>1009639</v>
      </c>
      <c r="Y84" s="49"/>
      <c r="Z84" s="49"/>
      <c r="AA84" s="49"/>
      <c r="AB84" s="50"/>
      <c r="AC84" s="48">
        <v>0</v>
      </c>
      <c r="AD84" s="49"/>
      <c r="AE84" s="49"/>
      <c r="AF84" s="49"/>
      <c r="AG84" s="50"/>
      <c r="AH84" s="48">
        <v>0</v>
      </c>
      <c r="AI84" s="49"/>
      <c r="AJ84" s="49"/>
      <c r="AK84" s="49"/>
      <c r="AL84" s="50"/>
      <c r="AM84" s="48">
        <f t="shared" si="3"/>
        <v>1009639</v>
      </c>
      <c r="AN84" s="49"/>
      <c r="AO84" s="49"/>
      <c r="AP84" s="49"/>
      <c r="AQ84" s="50"/>
      <c r="AR84" s="48">
        <v>1079997</v>
      </c>
      <c r="AS84" s="49"/>
      <c r="AT84" s="49"/>
      <c r="AU84" s="49"/>
      <c r="AV84" s="50"/>
      <c r="AW84" s="48">
        <v>0</v>
      </c>
      <c r="AX84" s="49"/>
      <c r="AY84" s="49"/>
      <c r="AZ84" s="49"/>
      <c r="BA84" s="50"/>
      <c r="BB84" s="48">
        <v>0</v>
      </c>
      <c r="BC84" s="49"/>
      <c r="BD84" s="49"/>
      <c r="BE84" s="49"/>
      <c r="BF84" s="50"/>
      <c r="BG84" s="51">
        <f t="shared" si="4"/>
        <v>1079997</v>
      </c>
      <c r="BH84" s="51"/>
      <c r="BI84" s="51"/>
      <c r="BJ84" s="51"/>
      <c r="BK84" s="51"/>
    </row>
    <row r="86" spans="1:79" ht="14.25" customHeight="1" x14ac:dyDescent="0.2">
      <c r="A86" s="67" t="s">
        <v>255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</row>
    <row r="87" spans="1:79" ht="15" customHeight="1" x14ac:dyDescent="0.2">
      <c r="A87" s="83" t="s">
        <v>226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</row>
    <row r="88" spans="1:79" ht="23.1" customHeight="1" x14ac:dyDescent="0.2">
      <c r="A88" s="110" t="s">
        <v>119</v>
      </c>
      <c r="B88" s="111"/>
      <c r="C88" s="111"/>
      <c r="D88" s="111"/>
      <c r="E88" s="112"/>
      <c r="F88" s="85" t="s">
        <v>19</v>
      </c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7"/>
      <c r="X88" s="45" t="s">
        <v>248</v>
      </c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80" t="s">
        <v>253</v>
      </c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2"/>
    </row>
    <row r="89" spans="1:79" ht="53.25" customHeight="1" x14ac:dyDescent="0.2">
      <c r="A89" s="113"/>
      <c r="B89" s="114"/>
      <c r="C89" s="114"/>
      <c r="D89" s="114"/>
      <c r="E89" s="115"/>
      <c r="F89" s="88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90"/>
      <c r="X89" s="80" t="s">
        <v>4</v>
      </c>
      <c r="Y89" s="81"/>
      <c r="Z89" s="81"/>
      <c r="AA89" s="81"/>
      <c r="AB89" s="82"/>
      <c r="AC89" s="80" t="s">
        <v>3</v>
      </c>
      <c r="AD89" s="81"/>
      <c r="AE89" s="81"/>
      <c r="AF89" s="81"/>
      <c r="AG89" s="82"/>
      <c r="AH89" s="104" t="s">
        <v>116</v>
      </c>
      <c r="AI89" s="105"/>
      <c r="AJ89" s="105"/>
      <c r="AK89" s="105"/>
      <c r="AL89" s="106"/>
      <c r="AM89" s="80" t="s">
        <v>5</v>
      </c>
      <c r="AN89" s="81"/>
      <c r="AO89" s="81"/>
      <c r="AP89" s="81"/>
      <c r="AQ89" s="82"/>
      <c r="AR89" s="80" t="s">
        <v>4</v>
      </c>
      <c r="AS89" s="81"/>
      <c r="AT89" s="81"/>
      <c r="AU89" s="81"/>
      <c r="AV89" s="82"/>
      <c r="AW89" s="80" t="s">
        <v>3</v>
      </c>
      <c r="AX89" s="81"/>
      <c r="AY89" s="81"/>
      <c r="AZ89" s="81"/>
      <c r="BA89" s="82"/>
      <c r="BB89" s="72" t="s">
        <v>116</v>
      </c>
      <c r="BC89" s="72"/>
      <c r="BD89" s="72"/>
      <c r="BE89" s="72"/>
      <c r="BF89" s="72"/>
      <c r="BG89" s="80" t="s">
        <v>96</v>
      </c>
      <c r="BH89" s="81"/>
      <c r="BI89" s="81"/>
      <c r="BJ89" s="81"/>
      <c r="BK89" s="82"/>
    </row>
    <row r="90" spans="1:79" ht="15" customHeight="1" x14ac:dyDescent="0.2">
      <c r="A90" s="80">
        <v>1</v>
      </c>
      <c r="B90" s="81"/>
      <c r="C90" s="81"/>
      <c r="D90" s="81"/>
      <c r="E90" s="82"/>
      <c r="F90" s="80">
        <v>2</v>
      </c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2"/>
      <c r="X90" s="80">
        <v>3</v>
      </c>
      <c r="Y90" s="81"/>
      <c r="Z90" s="81"/>
      <c r="AA90" s="81"/>
      <c r="AB90" s="82"/>
      <c r="AC90" s="80">
        <v>4</v>
      </c>
      <c r="AD90" s="81"/>
      <c r="AE90" s="81"/>
      <c r="AF90" s="81"/>
      <c r="AG90" s="82"/>
      <c r="AH90" s="80">
        <v>5</v>
      </c>
      <c r="AI90" s="81"/>
      <c r="AJ90" s="81"/>
      <c r="AK90" s="81"/>
      <c r="AL90" s="82"/>
      <c r="AM90" s="80">
        <v>6</v>
      </c>
      <c r="AN90" s="81"/>
      <c r="AO90" s="81"/>
      <c r="AP90" s="81"/>
      <c r="AQ90" s="82"/>
      <c r="AR90" s="80">
        <v>7</v>
      </c>
      <c r="AS90" s="81"/>
      <c r="AT90" s="81"/>
      <c r="AU90" s="81"/>
      <c r="AV90" s="82"/>
      <c r="AW90" s="80">
        <v>8</v>
      </c>
      <c r="AX90" s="81"/>
      <c r="AY90" s="81"/>
      <c r="AZ90" s="81"/>
      <c r="BA90" s="82"/>
      <c r="BB90" s="80">
        <v>9</v>
      </c>
      <c r="BC90" s="81"/>
      <c r="BD90" s="81"/>
      <c r="BE90" s="81"/>
      <c r="BF90" s="82"/>
      <c r="BG90" s="80">
        <v>10</v>
      </c>
      <c r="BH90" s="81"/>
      <c r="BI90" s="81"/>
      <c r="BJ90" s="81"/>
      <c r="BK90" s="82"/>
    </row>
    <row r="91" spans="1:79" s="1" customFormat="1" ht="15" hidden="1" customHeight="1" x14ac:dyDescent="0.2">
      <c r="A91" s="95" t="s">
        <v>64</v>
      </c>
      <c r="B91" s="96"/>
      <c r="C91" s="96"/>
      <c r="D91" s="96"/>
      <c r="E91" s="97"/>
      <c r="F91" s="95" t="s">
        <v>57</v>
      </c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7"/>
      <c r="X91" s="95" t="s">
        <v>60</v>
      </c>
      <c r="Y91" s="96"/>
      <c r="Z91" s="96"/>
      <c r="AA91" s="96"/>
      <c r="AB91" s="97"/>
      <c r="AC91" s="95" t="s">
        <v>61</v>
      </c>
      <c r="AD91" s="96"/>
      <c r="AE91" s="96"/>
      <c r="AF91" s="96"/>
      <c r="AG91" s="97"/>
      <c r="AH91" s="95" t="s">
        <v>94</v>
      </c>
      <c r="AI91" s="96"/>
      <c r="AJ91" s="96"/>
      <c r="AK91" s="96"/>
      <c r="AL91" s="97"/>
      <c r="AM91" s="101" t="s">
        <v>171</v>
      </c>
      <c r="AN91" s="102"/>
      <c r="AO91" s="102"/>
      <c r="AP91" s="102"/>
      <c r="AQ91" s="103"/>
      <c r="AR91" s="95" t="s">
        <v>62</v>
      </c>
      <c r="AS91" s="96"/>
      <c r="AT91" s="96"/>
      <c r="AU91" s="96"/>
      <c r="AV91" s="97"/>
      <c r="AW91" s="95" t="s">
        <v>63</v>
      </c>
      <c r="AX91" s="96"/>
      <c r="AY91" s="96"/>
      <c r="AZ91" s="96"/>
      <c r="BA91" s="97"/>
      <c r="BB91" s="95" t="s">
        <v>95</v>
      </c>
      <c r="BC91" s="96"/>
      <c r="BD91" s="96"/>
      <c r="BE91" s="96"/>
      <c r="BF91" s="97"/>
      <c r="BG91" s="101" t="s">
        <v>171</v>
      </c>
      <c r="BH91" s="102"/>
      <c r="BI91" s="102"/>
      <c r="BJ91" s="102"/>
      <c r="BK91" s="103"/>
      <c r="CA91" t="s">
        <v>31</v>
      </c>
    </row>
    <row r="92" spans="1:79" s="6" customFormat="1" ht="12.75" customHeight="1" x14ac:dyDescent="0.2">
      <c r="A92" s="42"/>
      <c r="B92" s="43"/>
      <c r="C92" s="43"/>
      <c r="D92" s="43"/>
      <c r="E92" s="53"/>
      <c r="F92" s="42" t="s">
        <v>147</v>
      </c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53"/>
      <c r="X92" s="107"/>
      <c r="Y92" s="108"/>
      <c r="Z92" s="108"/>
      <c r="AA92" s="108"/>
      <c r="AB92" s="109"/>
      <c r="AC92" s="107"/>
      <c r="AD92" s="108"/>
      <c r="AE92" s="108"/>
      <c r="AF92" s="108"/>
      <c r="AG92" s="109"/>
      <c r="AH92" s="51"/>
      <c r="AI92" s="51"/>
      <c r="AJ92" s="51"/>
      <c r="AK92" s="51"/>
      <c r="AL92" s="51"/>
      <c r="AM92" s="51">
        <f>IF(ISNUMBER(X92),X92,0)+IF(ISNUMBER(AC92),AC92,0)</f>
        <v>0</v>
      </c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1"/>
      <c r="BA92" s="51"/>
      <c r="BB92" s="51"/>
      <c r="BC92" s="51"/>
      <c r="BD92" s="51"/>
      <c r="BE92" s="51"/>
      <c r="BF92" s="51"/>
      <c r="BG92" s="51">
        <f>IF(ISNUMBER(AR92),AR92,0)+IF(ISNUMBER(AW92),AW92,0)</f>
        <v>0</v>
      </c>
      <c r="BH92" s="51"/>
      <c r="BI92" s="51"/>
      <c r="BJ92" s="51"/>
      <c r="BK92" s="51"/>
      <c r="CA92" s="6" t="s">
        <v>32</v>
      </c>
    </row>
    <row r="95" spans="1:79" ht="14.25" customHeight="1" x14ac:dyDescent="0.2">
      <c r="A95" s="67" t="s">
        <v>120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7"/>
    </row>
    <row r="96" spans="1:79" ht="14.25" customHeight="1" x14ac:dyDescent="0.2">
      <c r="A96" s="67" t="s">
        <v>240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7"/>
    </row>
    <row r="97" spans="1:79" ht="15" customHeight="1" x14ac:dyDescent="0.2">
      <c r="A97" s="83" t="s">
        <v>226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</row>
    <row r="98" spans="1:79" ht="23.1" customHeight="1" x14ac:dyDescent="0.2">
      <c r="A98" s="85" t="s">
        <v>6</v>
      </c>
      <c r="B98" s="86"/>
      <c r="C98" s="86"/>
      <c r="D98" s="85" t="s">
        <v>121</v>
      </c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7"/>
      <c r="U98" s="80" t="s">
        <v>227</v>
      </c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2"/>
      <c r="AN98" s="80" t="s">
        <v>230</v>
      </c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2"/>
      <c r="BG98" s="45" t="s">
        <v>237</v>
      </c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</row>
    <row r="99" spans="1:79" ht="52.5" customHeight="1" x14ac:dyDescent="0.2">
      <c r="A99" s="88"/>
      <c r="B99" s="89"/>
      <c r="C99" s="89"/>
      <c r="D99" s="88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90"/>
      <c r="U99" s="80" t="s">
        <v>4</v>
      </c>
      <c r="V99" s="81"/>
      <c r="W99" s="81"/>
      <c r="X99" s="81"/>
      <c r="Y99" s="82"/>
      <c r="Z99" s="80" t="s">
        <v>3</v>
      </c>
      <c r="AA99" s="81"/>
      <c r="AB99" s="81"/>
      <c r="AC99" s="81"/>
      <c r="AD99" s="82"/>
      <c r="AE99" s="104" t="s">
        <v>116</v>
      </c>
      <c r="AF99" s="105"/>
      <c r="AG99" s="105"/>
      <c r="AH99" s="106"/>
      <c r="AI99" s="80" t="s">
        <v>5</v>
      </c>
      <c r="AJ99" s="81"/>
      <c r="AK99" s="81"/>
      <c r="AL99" s="81"/>
      <c r="AM99" s="82"/>
      <c r="AN99" s="80" t="s">
        <v>4</v>
      </c>
      <c r="AO99" s="81"/>
      <c r="AP99" s="81"/>
      <c r="AQ99" s="81"/>
      <c r="AR99" s="82"/>
      <c r="AS99" s="80" t="s">
        <v>3</v>
      </c>
      <c r="AT99" s="81"/>
      <c r="AU99" s="81"/>
      <c r="AV99" s="81"/>
      <c r="AW99" s="82"/>
      <c r="AX99" s="104" t="s">
        <v>116</v>
      </c>
      <c r="AY99" s="105"/>
      <c r="AZ99" s="105"/>
      <c r="BA99" s="106"/>
      <c r="BB99" s="80" t="s">
        <v>96</v>
      </c>
      <c r="BC99" s="81"/>
      <c r="BD99" s="81"/>
      <c r="BE99" s="81"/>
      <c r="BF99" s="82"/>
      <c r="BG99" s="80" t="s">
        <v>4</v>
      </c>
      <c r="BH99" s="81"/>
      <c r="BI99" s="81"/>
      <c r="BJ99" s="81"/>
      <c r="BK99" s="82"/>
      <c r="BL99" s="45" t="s">
        <v>3</v>
      </c>
      <c r="BM99" s="45"/>
      <c r="BN99" s="45"/>
      <c r="BO99" s="45"/>
      <c r="BP99" s="45"/>
      <c r="BQ99" s="72" t="s">
        <v>116</v>
      </c>
      <c r="BR99" s="72"/>
      <c r="BS99" s="72"/>
      <c r="BT99" s="72"/>
      <c r="BU99" s="80" t="s">
        <v>97</v>
      </c>
      <c r="BV99" s="81"/>
      <c r="BW99" s="81"/>
      <c r="BX99" s="81"/>
      <c r="BY99" s="82"/>
    </row>
    <row r="100" spans="1:79" ht="15" customHeight="1" x14ac:dyDescent="0.2">
      <c r="A100" s="80">
        <v>1</v>
      </c>
      <c r="B100" s="81"/>
      <c r="C100" s="81"/>
      <c r="D100" s="80">
        <v>2</v>
      </c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2"/>
      <c r="U100" s="80">
        <v>3</v>
      </c>
      <c r="V100" s="81"/>
      <c r="W100" s="81"/>
      <c r="X100" s="81"/>
      <c r="Y100" s="82"/>
      <c r="Z100" s="80">
        <v>4</v>
      </c>
      <c r="AA100" s="81"/>
      <c r="AB100" s="81"/>
      <c r="AC100" s="81"/>
      <c r="AD100" s="82"/>
      <c r="AE100" s="80">
        <v>5</v>
      </c>
      <c r="AF100" s="81"/>
      <c r="AG100" s="81"/>
      <c r="AH100" s="82"/>
      <c r="AI100" s="80">
        <v>6</v>
      </c>
      <c r="AJ100" s="81"/>
      <c r="AK100" s="81"/>
      <c r="AL100" s="81"/>
      <c r="AM100" s="82"/>
      <c r="AN100" s="80">
        <v>7</v>
      </c>
      <c r="AO100" s="81"/>
      <c r="AP100" s="81"/>
      <c r="AQ100" s="81"/>
      <c r="AR100" s="82"/>
      <c r="AS100" s="80">
        <v>8</v>
      </c>
      <c r="AT100" s="81"/>
      <c r="AU100" s="81"/>
      <c r="AV100" s="81"/>
      <c r="AW100" s="82"/>
      <c r="AX100" s="45">
        <v>9</v>
      </c>
      <c r="AY100" s="45"/>
      <c r="AZ100" s="45"/>
      <c r="BA100" s="45"/>
      <c r="BB100" s="80">
        <v>10</v>
      </c>
      <c r="BC100" s="81"/>
      <c r="BD100" s="81"/>
      <c r="BE100" s="81"/>
      <c r="BF100" s="82"/>
      <c r="BG100" s="80">
        <v>11</v>
      </c>
      <c r="BH100" s="81"/>
      <c r="BI100" s="81"/>
      <c r="BJ100" s="81"/>
      <c r="BK100" s="82"/>
      <c r="BL100" s="45">
        <v>12</v>
      </c>
      <c r="BM100" s="45"/>
      <c r="BN100" s="45"/>
      <c r="BO100" s="45"/>
      <c r="BP100" s="45"/>
      <c r="BQ100" s="80">
        <v>13</v>
      </c>
      <c r="BR100" s="81"/>
      <c r="BS100" s="81"/>
      <c r="BT100" s="82"/>
      <c r="BU100" s="80">
        <v>14</v>
      </c>
      <c r="BV100" s="81"/>
      <c r="BW100" s="81"/>
      <c r="BX100" s="81"/>
      <c r="BY100" s="82"/>
    </row>
    <row r="101" spans="1:79" s="1" customFormat="1" ht="14.25" hidden="1" customHeight="1" x14ac:dyDescent="0.2">
      <c r="A101" s="95" t="s">
        <v>69</v>
      </c>
      <c r="B101" s="96"/>
      <c r="C101" s="96"/>
      <c r="D101" s="95" t="s">
        <v>57</v>
      </c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7"/>
      <c r="U101" s="70" t="s">
        <v>65</v>
      </c>
      <c r="V101" s="70"/>
      <c r="W101" s="70"/>
      <c r="X101" s="70"/>
      <c r="Y101" s="70"/>
      <c r="Z101" s="70" t="s">
        <v>66</v>
      </c>
      <c r="AA101" s="70"/>
      <c r="AB101" s="70"/>
      <c r="AC101" s="70"/>
      <c r="AD101" s="70"/>
      <c r="AE101" s="70" t="s">
        <v>91</v>
      </c>
      <c r="AF101" s="70"/>
      <c r="AG101" s="70"/>
      <c r="AH101" s="70"/>
      <c r="AI101" s="91" t="s">
        <v>170</v>
      </c>
      <c r="AJ101" s="91"/>
      <c r="AK101" s="91"/>
      <c r="AL101" s="91"/>
      <c r="AM101" s="91"/>
      <c r="AN101" s="70" t="s">
        <v>67</v>
      </c>
      <c r="AO101" s="70"/>
      <c r="AP101" s="70"/>
      <c r="AQ101" s="70"/>
      <c r="AR101" s="70"/>
      <c r="AS101" s="70" t="s">
        <v>68</v>
      </c>
      <c r="AT101" s="70"/>
      <c r="AU101" s="70"/>
      <c r="AV101" s="70"/>
      <c r="AW101" s="70"/>
      <c r="AX101" s="70" t="s">
        <v>92</v>
      </c>
      <c r="AY101" s="70"/>
      <c r="AZ101" s="70"/>
      <c r="BA101" s="70"/>
      <c r="BB101" s="91" t="s">
        <v>170</v>
      </c>
      <c r="BC101" s="91"/>
      <c r="BD101" s="91"/>
      <c r="BE101" s="91"/>
      <c r="BF101" s="91"/>
      <c r="BG101" s="70" t="s">
        <v>58</v>
      </c>
      <c r="BH101" s="70"/>
      <c r="BI101" s="70"/>
      <c r="BJ101" s="70"/>
      <c r="BK101" s="70"/>
      <c r="BL101" s="70" t="s">
        <v>59</v>
      </c>
      <c r="BM101" s="70"/>
      <c r="BN101" s="70"/>
      <c r="BO101" s="70"/>
      <c r="BP101" s="70"/>
      <c r="BQ101" s="70" t="s">
        <v>93</v>
      </c>
      <c r="BR101" s="70"/>
      <c r="BS101" s="70"/>
      <c r="BT101" s="70"/>
      <c r="BU101" s="91" t="s">
        <v>170</v>
      </c>
      <c r="BV101" s="91"/>
      <c r="BW101" s="91"/>
      <c r="BX101" s="91"/>
      <c r="BY101" s="91"/>
      <c r="CA101" t="s">
        <v>33</v>
      </c>
    </row>
    <row r="102" spans="1:79" s="25" customFormat="1" ht="25.5" customHeight="1" x14ac:dyDescent="0.2">
      <c r="A102" s="40">
        <v>1</v>
      </c>
      <c r="B102" s="41"/>
      <c r="C102" s="41"/>
      <c r="D102" s="35" t="s">
        <v>183</v>
      </c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7"/>
      <c r="U102" s="55">
        <v>783673</v>
      </c>
      <c r="V102" s="56"/>
      <c r="W102" s="56"/>
      <c r="X102" s="56"/>
      <c r="Y102" s="57"/>
      <c r="Z102" s="55">
        <v>0</v>
      </c>
      <c r="AA102" s="56"/>
      <c r="AB102" s="56"/>
      <c r="AC102" s="56"/>
      <c r="AD102" s="57"/>
      <c r="AE102" s="55">
        <v>0</v>
      </c>
      <c r="AF102" s="56"/>
      <c r="AG102" s="56"/>
      <c r="AH102" s="57"/>
      <c r="AI102" s="55">
        <f>IF(ISNUMBER(U102),U102,0)+IF(ISNUMBER(Z102),Z102,0)</f>
        <v>783673</v>
      </c>
      <c r="AJ102" s="56"/>
      <c r="AK102" s="56"/>
      <c r="AL102" s="56"/>
      <c r="AM102" s="57"/>
      <c r="AN102" s="55">
        <v>907605</v>
      </c>
      <c r="AO102" s="56"/>
      <c r="AP102" s="56"/>
      <c r="AQ102" s="56"/>
      <c r="AR102" s="57"/>
      <c r="AS102" s="55">
        <v>0</v>
      </c>
      <c r="AT102" s="56"/>
      <c r="AU102" s="56"/>
      <c r="AV102" s="56"/>
      <c r="AW102" s="57"/>
      <c r="AX102" s="55">
        <v>0</v>
      </c>
      <c r="AY102" s="56"/>
      <c r="AZ102" s="56"/>
      <c r="BA102" s="57"/>
      <c r="BB102" s="55">
        <f>IF(ISNUMBER(AN102),AN102,0)+IF(ISNUMBER(AS102),AS102,0)</f>
        <v>907605</v>
      </c>
      <c r="BC102" s="56"/>
      <c r="BD102" s="56"/>
      <c r="BE102" s="56"/>
      <c r="BF102" s="57"/>
      <c r="BG102" s="55">
        <v>940910</v>
      </c>
      <c r="BH102" s="56"/>
      <c r="BI102" s="56"/>
      <c r="BJ102" s="56"/>
      <c r="BK102" s="57"/>
      <c r="BL102" s="55">
        <v>0</v>
      </c>
      <c r="BM102" s="56"/>
      <c r="BN102" s="56"/>
      <c r="BO102" s="56"/>
      <c r="BP102" s="57"/>
      <c r="BQ102" s="55">
        <v>0</v>
      </c>
      <c r="BR102" s="56"/>
      <c r="BS102" s="56"/>
      <c r="BT102" s="57"/>
      <c r="BU102" s="55">
        <f>IF(ISNUMBER(BG102),BG102,0)+IF(ISNUMBER(BL102),BL102,0)</f>
        <v>940910</v>
      </c>
      <c r="BV102" s="56"/>
      <c r="BW102" s="56"/>
      <c r="BX102" s="56"/>
      <c r="BY102" s="57"/>
      <c r="CA102" s="25" t="s">
        <v>34</v>
      </c>
    </row>
    <row r="103" spans="1:79" s="6" customFormat="1" ht="12.75" customHeight="1" x14ac:dyDescent="0.2">
      <c r="A103" s="42"/>
      <c r="B103" s="43"/>
      <c r="C103" s="43"/>
      <c r="D103" s="30" t="s">
        <v>147</v>
      </c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2"/>
      <c r="U103" s="48">
        <v>783673</v>
      </c>
      <c r="V103" s="49"/>
      <c r="W103" s="49"/>
      <c r="X103" s="49"/>
      <c r="Y103" s="50"/>
      <c r="Z103" s="48">
        <v>0</v>
      </c>
      <c r="AA103" s="49"/>
      <c r="AB103" s="49"/>
      <c r="AC103" s="49"/>
      <c r="AD103" s="50"/>
      <c r="AE103" s="48">
        <v>0</v>
      </c>
      <c r="AF103" s="49"/>
      <c r="AG103" s="49"/>
      <c r="AH103" s="50"/>
      <c r="AI103" s="48">
        <f>IF(ISNUMBER(U103),U103,0)+IF(ISNUMBER(Z103),Z103,0)</f>
        <v>783673</v>
      </c>
      <c r="AJ103" s="49"/>
      <c r="AK103" s="49"/>
      <c r="AL103" s="49"/>
      <c r="AM103" s="50"/>
      <c r="AN103" s="48">
        <v>907605</v>
      </c>
      <c r="AO103" s="49"/>
      <c r="AP103" s="49"/>
      <c r="AQ103" s="49"/>
      <c r="AR103" s="50"/>
      <c r="AS103" s="48">
        <v>0</v>
      </c>
      <c r="AT103" s="49"/>
      <c r="AU103" s="49"/>
      <c r="AV103" s="49"/>
      <c r="AW103" s="50"/>
      <c r="AX103" s="48">
        <v>0</v>
      </c>
      <c r="AY103" s="49"/>
      <c r="AZ103" s="49"/>
      <c r="BA103" s="50"/>
      <c r="BB103" s="48">
        <f>IF(ISNUMBER(AN103),AN103,0)+IF(ISNUMBER(AS103),AS103,0)</f>
        <v>907605</v>
      </c>
      <c r="BC103" s="49"/>
      <c r="BD103" s="49"/>
      <c r="BE103" s="49"/>
      <c r="BF103" s="50"/>
      <c r="BG103" s="48">
        <v>940910</v>
      </c>
      <c r="BH103" s="49"/>
      <c r="BI103" s="49"/>
      <c r="BJ103" s="49"/>
      <c r="BK103" s="50"/>
      <c r="BL103" s="48">
        <v>0</v>
      </c>
      <c r="BM103" s="49"/>
      <c r="BN103" s="49"/>
      <c r="BO103" s="49"/>
      <c r="BP103" s="50"/>
      <c r="BQ103" s="48">
        <v>0</v>
      </c>
      <c r="BR103" s="49"/>
      <c r="BS103" s="49"/>
      <c r="BT103" s="50"/>
      <c r="BU103" s="48">
        <f>IF(ISNUMBER(BG103),BG103,0)+IF(ISNUMBER(BL103),BL103,0)</f>
        <v>940910</v>
      </c>
      <c r="BV103" s="49"/>
      <c r="BW103" s="49"/>
      <c r="BX103" s="49"/>
      <c r="BY103" s="50"/>
    </row>
    <row r="105" spans="1:79" ht="14.25" customHeight="1" x14ac:dyDescent="0.2">
      <c r="A105" s="67" t="s">
        <v>256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7"/>
      <c r="BD105" s="67"/>
      <c r="BE105" s="67"/>
      <c r="BF105" s="67"/>
      <c r="BG105" s="67"/>
      <c r="BH105" s="67"/>
      <c r="BI105" s="67"/>
      <c r="BJ105" s="67"/>
      <c r="BK105" s="67"/>
      <c r="BL105" s="67"/>
    </row>
    <row r="106" spans="1:79" ht="15" customHeight="1" x14ac:dyDescent="0.2">
      <c r="A106" s="84" t="s">
        <v>226</v>
      </c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</row>
    <row r="107" spans="1:79" ht="23.1" customHeight="1" x14ac:dyDescent="0.2">
      <c r="A107" s="85" t="s">
        <v>6</v>
      </c>
      <c r="B107" s="86"/>
      <c r="C107" s="86"/>
      <c r="D107" s="85" t="s">
        <v>121</v>
      </c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7"/>
      <c r="U107" s="45" t="s">
        <v>248</v>
      </c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 t="s">
        <v>253</v>
      </c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</row>
    <row r="108" spans="1:79" ht="54" customHeight="1" x14ac:dyDescent="0.2">
      <c r="A108" s="88"/>
      <c r="B108" s="89"/>
      <c r="C108" s="89"/>
      <c r="D108" s="88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90"/>
      <c r="U108" s="80" t="s">
        <v>4</v>
      </c>
      <c r="V108" s="81"/>
      <c r="W108" s="81"/>
      <c r="X108" s="81"/>
      <c r="Y108" s="82"/>
      <c r="Z108" s="80" t="s">
        <v>3</v>
      </c>
      <c r="AA108" s="81"/>
      <c r="AB108" s="81"/>
      <c r="AC108" s="81"/>
      <c r="AD108" s="82"/>
      <c r="AE108" s="104" t="s">
        <v>116</v>
      </c>
      <c r="AF108" s="105"/>
      <c r="AG108" s="105"/>
      <c r="AH108" s="105"/>
      <c r="AI108" s="106"/>
      <c r="AJ108" s="80" t="s">
        <v>5</v>
      </c>
      <c r="AK108" s="81"/>
      <c r="AL108" s="81"/>
      <c r="AM108" s="81"/>
      <c r="AN108" s="82"/>
      <c r="AO108" s="80" t="s">
        <v>4</v>
      </c>
      <c r="AP108" s="81"/>
      <c r="AQ108" s="81"/>
      <c r="AR108" s="81"/>
      <c r="AS108" s="82"/>
      <c r="AT108" s="80" t="s">
        <v>3</v>
      </c>
      <c r="AU108" s="81"/>
      <c r="AV108" s="81"/>
      <c r="AW108" s="81"/>
      <c r="AX108" s="82"/>
      <c r="AY108" s="104" t="s">
        <v>116</v>
      </c>
      <c r="AZ108" s="105"/>
      <c r="BA108" s="105"/>
      <c r="BB108" s="105"/>
      <c r="BC108" s="106"/>
      <c r="BD108" s="45" t="s">
        <v>96</v>
      </c>
      <c r="BE108" s="45"/>
      <c r="BF108" s="45"/>
      <c r="BG108" s="45"/>
      <c r="BH108" s="45"/>
    </row>
    <row r="109" spans="1:79" ht="15" customHeight="1" x14ac:dyDescent="0.2">
      <c r="A109" s="80" t="s">
        <v>169</v>
      </c>
      <c r="B109" s="81"/>
      <c r="C109" s="81"/>
      <c r="D109" s="80">
        <v>2</v>
      </c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2"/>
      <c r="U109" s="80">
        <v>3</v>
      </c>
      <c r="V109" s="81"/>
      <c r="W109" s="81"/>
      <c r="X109" s="81"/>
      <c r="Y109" s="82"/>
      <c r="Z109" s="80">
        <v>4</v>
      </c>
      <c r="AA109" s="81"/>
      <c r="AB109" s="81"/>
      <c r="AC109" s="81"/>
      <c r="AD109" s="82"/>
      <c r="AE109" s="80">
        <v>5</v>
      </c>
      <c r="AF109" s="81"/>
      <c r="AG109" s="81"/>
      <c r="AH109" s="81"/>
      <c r="AI109" s="82"/>
      <c r="AJ109" s="80">
        <v>6</v>
      </c>
      <c r="AK109" s="81"/>
      <c r="AL109" s="81"/>
      <c r="AM109" s="81"/>
      <c r="AN109" s="82"/>
      <c r="AO109" s="80">
        <v>7</v>
      </c>
      <c r="AP109" s="81"/>
      <c r="AQ109" s="81"/>
      <c r="AR109" s="81"/>
      <c r="AS109" s="82"/>
      <c r="AT109" s="80">
        <v>8</v>
      </c>
      <c r="AU109" s="81"/>
      <c r="AV109" s="81"/>
      <c r="AW109" s="81"/>
      <c r="AX109" s="82"/>
      <c r="AY109" s="80">
        <v>9</v>
      </c>
      <c r="AZ109" s="81"/>
      <c r="BA109" s="81"/>
      <c r="BB109" s="81"/>
      <c r="BC109" s="82"/>
      <c r="BD109" s="80">
        <v>10</v>
      </c>
      <c r="BE109" s="81"/>
      <c r="BF109" s="81"/>
      <c r="BG109" s="81"/>
      <c r="BH109" s="82"/>
    </row>
    <row r="110" spans="1:79" s="1" customFormat="1" ht="12.75" hidden="1" customHeight="1" x14ac:dyDescent="0.2">
      <c r="A110" s="95" t="s">
        <v>69</v>
      </c>
      <c r="B110" s="96"/>
      <c r="C110" s="96"/>
      <c r="D110" s="95" t="s">
        <v>57</v>
      </c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7"/>
      <c r="U110" s="95" t="s">
        <v>60</v>
      </c>
      <c r="V110" s="96"/>
      <c r="W110" s="96"/>
      <c r="X110" s="96"/>
      <c r="Y110" s="97"/>
      <c r="Z110" s="95" t="s">
        <v>61</v>
      </c>
      <c r="AA110" s="96"/>
      <c r="AB110" s="96"/>
      <c r="AC110" s="96"/>
      <c r="AD110" s="97"/>
      <c r="AE110" s="95" t="s">
        <v>94</v>
      </c>
      <c r="AF110" s="96"/>
      <c r="AG110" s="96"/>
      <c r="AH110" s="96"/>
      <c r="AI110" s="97"/>
      <c r="AJ110" s="101" t="s">
        <v>171</v>
      </c>
      <c r="AK110" s="102"/>
      <c r="AL110" s="102"/>
      <c r="AM110" s="102"/>
      <c r="AN110" s="103"/>
      <c r="AO110" s="95" t="s">
        <v>62</v>
      </c>
      <c r="AP110" s="96"/>
      <c r="AQ110" s="96"/>
      <c r="AR110" s="96"/>
      <c r="AS110" s="97"/>
      <c r="AT110" s="95" t="s">
        <v>63</v>
      </c>
      <c r="AU110" s="96"/>
      <c r="AV110" s="96"/>
      <c r="AW110" s="96"/>
      <c r="AX110" s="97"/>
      <c r="AY110" s="95" t="s">
        <v>95</v>
      </c>
      <c r="AZ110" s="96"/>
      <c r="BA110" s="96"/>
      <c r="BB110" s="96"/>
      <c r="BC110" s="97"/>
      <c r="BD110" s="91" t="s">
        <v>171</v>
      </c>
      <c r="BE110" s="91"/>
      <c r="BF110" s="91"/>
      <c r="BG110" s="91"/>
      <c r="BH110" s="91"/>
      <c r="CA110" s="1" t="s">
        <v>35</v>
      </c>
    </row>
    <row r="111" spans="1:79" s="25" customFormat="1" ht="25.5" customHeight="1" x14ac:dyDescent="0.2">
      <c r="A111" s="40">
        <v>1</v>
      </c>
      <c r="B111" s="41"/>
      <c r="C111" s="41"/>
      <c r="D111" s="35" t="s">
        <v>183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7"/>
      <c r="U111" s="55">
        <v>1009639</v>
      </c>
      <c r="V111" s="56"/>
      <c r="W111" s="56"/>
      <c r="X111" s="56"/>
      <c r="Y111" s="57"/>
      <c r="Z111" s="55">
        <v>0</v>
      </c>
      <c r="AA111" s="56"/>
      <c r="AB111" s="56"/>
      <c r="AC111" s="56"/>
      <c r="AD111" s="57"/>
      <c r="AE111" s="52">
        <v>0</v>
      </c>
      <c r="AF111" s="52"/>
      <c r="AG111" s="52"/>
      <c r="AH111" s="52"/>
      <c r="AI111" s="52"/>
      <c r="AJ111" s="34">
        <f>IF(ISNUMBER(U111),U111,0)+IF(ISNUMBER(Z111),Z111,0)</f>
        <v>1009639</v>
      </c>
      <c r="AK111" s="34"/>
      <c r="AL111" s="34"/>
      <c r="AM111" s="34"/>
      <c r="AN111" s="34"/>
      <c r="AO111" s="52">
        <v>1079997</v>
      </c>
      <c r="AP111" s="52"/>
      <c r="AQ111" s="52"/>
      <c r="AR111" s="52"/>
      <c r="AS111" s="52"/>
      <c r="AT111" s="34">
        <v>0</v>
      </c>
      <c r="AU111" s="34"/>
      <c r="AV111" s="34"/>
      <c r="AW111" s="34"/>
      <c r="AX111" s="34"/>
      <c r="AY111" s="52">
        <v>0</v>
      </c>
      <c r="AZ111" s="52"/>
      <c r="BA111" s="52"/>
      <c r="BB111" s="52"/>
      <c r="BC111" s="52"/>
      <c r="BD111" s="34">
        <f>IF(ISNUMBER(AO111),AO111,0)+IF(ISNUMBER(AT111),AT111,0)</f>
        <v>1079997</v>
      </c>
      <c r="BE111" s="34"/>
      <c r="BF111" s="34"/>
      <c r="BG111" s="34"/>
      <c r="BH111" s="34"/>
      <c r="CA111" s="25" t="s">
        <v>36</v>
      </c>
    </row>
    <row r="112" spans="1:79" s="6" customFormat="1" ht="12.75" customHeight="1" x14ac:dyDescent="0.2">
      <c r="A112" s="42"/>
      <c r="B112" s="43"/>
      <c r="C112" s="43"/>
      <c r="D112" s="30" t="s">
        <v>147</v>
      </c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2"/>
      <c r="U112" s="48">
        <v>1009639</v>
      </c>
      <c r="V112" s="49"/>
      <c r="W112" s="49"/>
      <c r="X112" s="49"/>
      <c r="Y112" s="50"/>
      <c r="Z112" s="48">
        <v>0</v>
      </c>
      <c r="AA112" s="49"/>
      <c r="AB112" s="49"/>
      <c r="AC112" s="49"/>
      <c r="AD112" s="50"/>
      <c r="AE112" s="51">
        <v>0</v>
      </c>
      <c r="AF112" s="51"/>
      <c r="AG112" s="51"/>
      <c r="AH112" s="51"/>
      <c r="AI112" s="51"/>
      <c r="AJ112" s="29">
        <f>IF(ISNUMBER(U112),U112,0)+IF(ISNUMBER(Z112),Z112,0)</f>
        <v>1009639</v>
      </c>
      <c r="AK112" s="29"/>
      <c r="AL112" s="29"/>
      <c r="AM112" s="29"/>
      <c r="AN112" s="29"/>
      <c r="AO112" s="51">
        <v>1079997</v>
      </c>
      <c r="AP112" s="51"/>
      <c r="AQ112" s="51"/>
      <c r="AR112" s="51"/>
      <c r="AS112" s="51"/>
      <c r="AT112" s="29">
        <v>0</v>
      </c>
      <c r="AU112" s="29"/>
      <c r="AV112" s="29"/>
      <c r="AW112" s="29"/>
      <c r="AX112" s="29"/>
      <c r="AY112" s="51">
        <v>0</v>
      </c>
      <c r="AZ112" s="51"/>
      <c r="BA112" s="51"/>
      <c r="BB112" s="51"/>
      <c r="BC112" s="51"/>
      <c r="BD112" s="29">
        <f>IF(ISNUMBER(AO112),AO112,0)+IF(ISNUMBER(AT112),AT112,0)</f>
        <v>1079997</v>
      </c>
      <c r="BE112" s="29"/>
      <c r="BF112" s="29"/>
      <c r="BG112" s="29"/>
      <c r="BH112" s="29"/>
    </row>
    <row r="113" spans="1:79" s="5" customFormat="1" ht="12.75" customHeight="1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</row>
    <row r="115" spans="1:79" ht="14.25" customHeight="1" x14ac:dyDescent="0.2">
      <c r="A115" s="67" t="s">
        <v>152</v>
      </c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</row>
    <row r="116" spans="1:79" ht="14.25" customHeight="1" x14ac:dyDescent="0.2">
      <c r="A116" s="67" t="s">
        <v>241</v>
      </c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</row>
    <row r="117" spans="1:79" ht="23.1" customHeight="1" x14ac:dyDescent="0.2">
      <c r="A117" s="85" t="s">
        <v>6</v>
      </c>
      <c r="B117" s="86"/>
      <c r="C117" s="86"/>
      <c r="D117" s="45" t="s">
        <v>9</v>
      </c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 t="s">
        <v>8</v>
      </c>
      <c r="R117" s="45"/>
      <c r="S117" s="45"/>
      <c r="T117" s="45"/>
      <c r="U117" s="45"/>
      <c r="V117" s="45" t="s">
        <v>7</v>
      </c>
      <c r="W117" s="45"/>
      <c r="X117" s="45"/>
      <c r="Y117" s="45"/>
      <c r="Z117" s="45"/>
      <c r="AA117" s="45"/>
      <c r="AB117" s="45"/>
      <c r="AC117" s="45"/>
      <c r="AD117" s="45"/>
      <c r="AE117" s="45"/>
      <c r="AF117" s="80" t="s">
        <v>227</v>
      </c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2"/>
      <c r="AU117" s="80" t="s">
        <v>230</v>
      </c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2"/>
      <c r="BJ117" s="80" t="s">
        <v>237</v>
      </c>
      <c r="BK117" s="81"/>
      <c r="BL117" s="81"/>
      <c r="BM117" s="81"/>
      <c r="BN117" s="81"/>
      <c r="BO117" s="81"/>
      <c r="BP117" s="81"/>
      <c r="BQ117" s="81"/>
      <c r="BR117" s="81"/>
      <c r="BS117" s="81"/>
      <c r="BT117" s="81"/>
      <c r="BU117" s="81"/>
      <c r="BV117" s="81"/>
      <c r="BW117" s="81"/>
      <c r="BX117" s="82"/>
    </row>
    <row r="118" spans="1:79" ht="32.25" customHeight="1" x14ac:dyDescent="0.2">
      <c r="A118" s="88"/>
      <c r="B118" s="89"/>
      <c r="C118" s="89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 t="s">
        <v>4</v>
      </c>
      <c r="AG118" s="45"/>
      <c r="AH118" s="45"/>
      <c r="AI118" s="45"/>
      <c r="AJ118" s="45"/>
      <c r="AK118" s="45" t="s">
        <v>3</v>
      </c>
      <c r="AL118" s="45"/>
      <c r="AM118" s="45"/>
      <c r="AN118" s="45"/>
      <c r="AO118" s="45"/>
      <c r="AP118" s="45" t="s">
        <v>123</v>
      </c>
      <c r="AQ118" s="45"/>
      <c r="AR118" s="45"/>
      <c r="AS118" s="45"/>
      <c r="AT118" s="45"/>
      <c r="AU118" s="45" t="s">
        <v>4</v>
      </c>
      <c r="AV118" s="45"/>
      <c r="AW118" s="45"/>
      <c r="AX118" s="45"/>
      <c r="AY118" s="45"/>
      <c r="AZ118" s="45" t="s">
        <v>3</v>
      </c>
      <c r="BA118" s="45"/>
      <c r="BB118" s="45"/>
      <c r="BC118" s="45"/>
      <c r="BD118" s="45"/>
      <c r="BE118" s="45" t="s">
        <v>90</v>
      </c>
      <c r="BF118" s="45"/>
      <c r="BG118" s="45"/>
      <c r="BH118" s="45"/>
      <c r="BI118" s="45"/>
      <c r="BJ118" s="45" t="s">
        <v>4</v>
      </c>
      <c r="BK118" s="45"/>
      <c r="BL118" s="45"/>
      <c r="BM118" s="45"/>
      <c r="BN118" s="45"/>
      <c r="BO118" s="45" t="s">
        <v>3</v>
      </c>
      <c r="BP118" s="45"/>
      <c r="BQ118" s="45"/>
      <c r="BR118" s="45"/>
      <c r="BS118" s="45"/>
      <c r="BT118" s="45" t="s">
        <v>97</v>
      </c>
      <c r="BU118" s="45"/>
      <c r="BV118" s="45"/>
      <c r="BW118" s="45"/>
      <c r="BX118" s="45"/>
    </row>
    <row r="119" spans="1:79" ht="15" customHeight="1" x14ac:dyDescent="0.2">
      <c r="A119" s="80">
        <v>1</v>
      </c>
      <c r="B119" s="81"/>
      <c r="C119" s="81"/>
      <c r="D119" s="45">
        <v>2</v>
      </c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>
        <v>3</v>
      </c>
      <c r="R119" s="45"/>
      <c r="S119" s="45"/>
      <c r="T119" s="45"/>
      <c r="U119" s="45"/>
      <c r="V119" s="45">
        <v>4</v>
      </c>
      <c r="W119" s="45"/>
      <c r="X119" s="45"/>
      <c r="Y119" s="45"/>
      <c r="Z119" s="45"/>
      <c r="AA119" s="45"/>
      <c r="AB119" s="45"/>
      <c r="AC119" s="45"/>
      <c r="AD119" s="45"/>
      <c r="AE119" s="45"/>
      <c r="AF119" s="45">
        <v>5</v>
      </c>
      <c r="AG119" s="45"/>
      <c r="AH119" s="45"/>
      <c r="AI119" s="45"/>
      <c r="AJ119" s="45"/>
      <c r="AK119" s="45">
        <v>6</v>
      </c>
      <c r="AL119" s="45"/>
      <c r="AM119" s="45"/>
      <c r="AN119" s="45"/>
      <c r="AO119" s="45"/>
      <c r="AP119" s="45">
        <v>7</v>
      </c>
      <c r="AQ119" s="45"/>
      <c r="AR119" s="45"/>
      <c r="AS119" s="45"/>
      <c r="AT119" s="45"/>
      <c r="AU119" s="45">
        <v>8</v>
      </c>
      <c r="AV119" s="45"/>
      <c r="AW119" s="45"/>
      <c r="AX119" s="45"/>
      <c r="AY119" s="45"/>
      <c r="AZ119" s="45">
        <v>9</v>
      </c>
      <c r="BA119" s="45"/>
      <c r="BB119" s="45"/>
      <c r="BC119" s="45"/>
      <c r="BD119" s="45"/>
      <c r="BE119" s="45">
        <v>10</v>
      </c>
      <c r="BF119" s="45"/>
      <c r="BG119" s="45"/>
      <c r="BH119" s="45"/>
      <c r="BI119" s="45"/>
      <c r="BJ119" s="45">
        <v>11</v>
      </c>
      <c r="BK119" s="45"/>
      <c r="BL119" s="45"/>
      <c r="BM119" s="45"/>
      <c r="BN119" s="45"/>
      <c r="BO119" s="45">
        <v>12</v>
      </c>
      <c r="BP119" s="45"/>
      <c r="BQ119" s="45"/>
      <c r="BR119" s="45"/>
      <c r="BS119" s="45"/>
      <c r="BT119" s="45">
        <v>13</v>
      </c>
      <c r="BU119" s="45"/>
      <c r="BV119" s="45"/>
      <c r="BW119" s="45"/>
      <c r="BX119" s="45"/>
    </row>
    <row r="120" spans="1:79" ht="10.5" hidden="1" customHeight="1" x14ac:dyDescent="0.2">
      <c r="A120" s="95" t="s">
        <v>154</v>
      </c>
      <c r="B120" s="96"/>
      <c r="C120" s="96"/>
      <c r="D120" s="45" t="s">
        <v>57</v>
      </c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 t="s">
        <v>70</v>
      </c>
      <c r="R120" s="45"/>
      <c r="S120" s="45"/>
      <c r="T120" s="45"/>
      <c r="U120" s="45"/>
      <c r="V120" s="45" t="s">
        <v>71</v>
      </c>
      <c r="W120" s="45"/>
      <c r="X120" s="45"/>
      <c r="Y120" s="45"/>
      <c r="Z120" s="45"/>
      <c r="AA120" s="45"/>
      <c r="AB120" s="45"/>
      <c r="AC120" s="45"/>
      <c r="AD120" s="45"/>
      <c r="AE120" s="45"/>
      <c r="AF120" s="70" t="s">
        <v>111</v>
      </c>
      <c r="AG120" s="70"/>
      <c r="AH120" s="70"/>
      <c r="AI120" s="70"/>
      <c r="AJ120" s="70"/>
      <c r="AK120" s="68" t="s">
        <v>112</v>
      </c>
      <c r="AL120" s="68"/>
      <c r="AM120" s="68"/>
      <c r="AN120" s="68"/>
      <c r="AO120" s="68"/>
      <c r="AP120" s="91" t="s">
        <v>122</v>
      </c>
      <c r="AQ120" s="91"/>
      <c r="AR120" s="91"/>
      <c r="AS120" s="91"/>
      <c r="AT120" s="91"/>
      <c r="AU120" s="70" t="s">
        <v>113</v>
      </c>
      <c r="AV120" s="70"/>
      <c r="AW120" s="70"/>
      <c r="AX120" s="70"/>
      <c r="AY120" s="70"/>
      <c r="AZ120" s="68" t="s">
        <v>114</v>
      </c>
      <c r="BA120" s="68"/>
      <c r="BB120" s="68"/>
      <c r="BC120" s="68"/>
      <c r="BD120" s="68"/>
      <c r="BE120" s="91" t="s">
        <v>122</v>
      </c>
      <c r="BF120" s="91"/>
      <c r="BG120" s="91"/>
      <c r="BH120" s="91"/>
      <c r="BI120" s="91"/>
      <c r="BJ120" s="70" t="s">
        <v>105</v>
      </c>
      <c r="BK120" s="70"/>
      <c r="BL120" s="70"/>
      <c r="BM120" s="70"/>
      <c r="BN120" s="70"/>
      <c r="BO120" s="68" t="s">
        <v>106</v>
      </c>
      <c r="BP120" s="68"/>
      <c r="BQ120" s="68"/>
      <c r="BR120" s="68"/>
      <c r="BS120" s="68"/>
      <c r="BT120" s="91" t="s">
        <v>122</v>
      </c>
      <c r="BU120" s="91"/>
      <c r="BV120" s="91"/>
      <c r="BW120" s="91"/>
      <c r="BX120" s="91"/>
      <c r="CA120" t="s">
        <v>37</v>
      </c>
    </row>
    <row r="121" spans="1:79" s="6" customFormat="1" ht="15" customHeight="1" x14ac:dyDescent="0.2">
      <c r="A121" s="42">
        <v>0</v>
      </c>
      <c r="B121" s="43"/>
      <c r="C121" s="43"/>
      <c r="D121" s="47" t="s">
        <v>184</v>
      </c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>
        <f t="shared" ref="AP121:AP130" si="5">IF(ISNUMBER(AF121),AF121,0)+IF(ISNUMBER(AK121),AK121,0)</f>
        <v>0</v>
      </c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>
        <f t="shared" ref="BE121:BE130" si="6">IF(ISNUMBER(AU121),AU121,0)+IF(ISNUMBER(AZ121),AZ121,0)</f>
        <v>0</v>
      </c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>
        <f t="shared" ref="BT121:BT130" si="7">IF(ISNUMBER(BJ121),BJ121,0)+IF(ISNUMBER(BO121),BO121,0)</f>
        <v>0</v>
      </c>
      <c r="BU121" s="39"/>
      <c r="BV121" s="39"/>
      <c r="BW121" s="39"/>
      <c r="BX121" s="39"/>
      <c r="CA121" s="6" t="s">
        <v>38</v>
      </c>
    </row>
    <row r="122" spans="1:79" s="25" customFormat="1" ht="15" customHeight="1" x14ac:dyDescent="0.2">
      <c r="A122" s="40">
        <v>1</v>
      </c>
      <c r="B122" s="41"/>
      <c r="C122" s="41"/>
      <c r="D122" s="44" t="s">
        <v>185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7"/>
      <c r="Q122" s="45" t="s">
        <v>186</v>
      </c>
      <c r="R122" s="45"/>
      <c r="S122" s="45"/>
      <c r="T122" s="45"/>
      <c r="U122" s="45"/>
      <c r="V122" s="45" t="s">
        <v>187</v>
      </c>
      <c r="W122" s="45"/>
      <c r="X122" s="45"/>
      <c r="Y122" s="45"/>
      <c r="Z122" s="45"/>
      <c r="AA122" s="45"/>
      <c r="AB122" s="45"/>
      <c r="AC122" s="45"/>
      <c r="AD122" s="45"/>
      <c r="AE122" s="45"/>
      <c r="AF122" s="38">
        <v>1</v>
      </c>
      <c r="AG122" s="38"/>
      <c r="AH122" s="38"/>
      <c r="AI122" s="38"/>
      <c r="AJ122" s="38"/>
      <c r="AK122" s="38">
        <v>0</v>
      </c>
      <c r="AL122" s="38"/>
      <c r="AM122" s="38"/>
      <c r="AN122" s="38"/>
      <c r="AO122" s="38"/>
      <c r="AP122" s="38">
        <f t="shared" si="5"/>
        <v>1</v>
      </c>
      <c r="AQ122" s="38"/>
      <c r="AR122" s="38"/>
      <c r="AS122" s="38"/>
      <c r="AT122" s="38"/>
      <c r="AU122" s="38">
        <v>1</v>
      </c>
      <c r="AV122" s="38"/>
      <c r="AW122" s="38"/>
      <c r="AX122" s="38"/>
      <c r="AY122" s="38"/>
      <c r="AZ122" s="38">
        <v>0</v>
      </c>
      <c r="BA122" s="38"/>
      <c r="BB122" s="38"/>
      <c r="BC122" s="38"/>
      <c r="BD122" s="38"/>
      <c r="BE122" s="38">
        <f t="shared" si="6"/>
        <v>1</v>
      </c>
      <c r="BF122" s="38"/>
      <c r="BG122" s="38"/>
      <c r="BH122" s="38"/>
      <c r="BI122" s="38"/>
      <c r="BJ122" s="38">
        <v>1</v>
      </c>
      <c r="BK122" s="38"/>
      <c r="BL122" s="38"/>
      <c r="BM122" s="38"/>
      <c r="BN122" s="38"/>
      <c r="BO122" s="38">
        <v>0</v>
      </c>
      <c r="BP122" s="38"/>
      <c r="BQ122" s="38"/>
      <c r="BR122" s="38"/>
      <c r="BS122" s="38"/>
      <c r="BT122" s="38">
        <f t="shared" si="7"/>
        <v>1</v>
      </c>
      <c r="BU122" s="38"/>
      <c r="BV122" s="38"/>
      <c r="BW122" s="38"/>
      <c r="BX122" s="38"/>
    </row>
    <row r="123" spans="1:79" s="25" customFormat="1" ht="15" customHeight="1" x14ac:dyDescent="0.2">
      <c r="A123" s="40">
        <v>2</v>
      </c>
      <c r="B123" s="41"/>
      <c r="C123" s="41"/>
      <c r="D123" s="44" t="s">
        <v>188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7"/>
      <c r="Q123" s="45" t="s">
        <v>186</v>
      </c>
      <c r="R123" s="45"/>
      <c r="S123" s="45"/>
      <c r="T123" s="45"/>
      <c r="U123" s="45"/>
      <c r="V123" s="45" t="s">
        <v>189</v>
      </c>
      <c r="W123" s="45"/>
      <c r="X123" s="45"/>
      <c r="Y123" s="45"/>
      <c r="Z123" s="45"/>
      <c r="AA123" s="45"/>
      <c r="AB123" s="45"/>
      <c r="AC123" s="45"/>
      <c r="AD123" s="45"/>
      <c r="AE123" s="45"/>
      <c r="AF123" s="38">
        <v>7</v>
      </c>
      <c r="AG123" s="38"/>
      <c r="AH123" s="38"/>
      <c r="AI123" s="38"/>
      <c r="AJ123" s="38"/>
      <c r="AK123" s="38">
        <v>0</v>
      </c>
      <c r="AL123" s="38"/>
      <c r="AM123" s="38"/>
      <c r="AN123" s="38"/>
      <c r="AO123" s="38"/>
      <c r="AP123" s="38">
        <f t="shared" si="5"/>
        <v>7</v>
      </c>
      <c r="AQ123" s="38"/>
      <c r="AR123" s="38"/>
      <c r="AS123" s="38"/>
      <c r="AT123" s="38"/>
      <c r="AU123" s="38">
        <v>7</v>
      </c>
      <c r="AV123" s="38"/>
      <c r="AW123" s="38"/>
      <c r="AX123" s="38"/>
      <c r="AY123" s="38"/>
      <c r="AZ123" s="38">
        <v>0</v>
      </c>
      <c r="BA123" s="38"/>
      <c r="BB123" s="38"/>
      <c r="BC123" s="38"/>
      <c r="BD123" s="38"/>
      <c r="BE123" s="38">
        <f t="shared" si="6"/>
        <v>7</v>
      </c>
      <c r="BF123" s="38"/>
      <c r="BG123" s="38"/>
      <c r="BH123" s="38"/>
      <c r="BI123" s="38"/>
      <c r="BJ123" s="38">
        <v>7.17</v>
      </c>
      <c r="BK123" s="38"/>
      <c r="BL123" s="38"/>
      <c r="BM123" s="38"/>
      <c r="BN123" s="38"/>
      <c r="BO123" s="38">
        <v>0</v>
      </c>
      <c r="BP123" s="38"/>
      <c r="BQ123" s="38"/>
      <c r="BR123" s="38"/>
      <c r="BS123" s="38"/>
      <c r="BT123" s="38">
        <f t="shared" si="7"/>
        <v>7.17</v>
      </c>
      <c r="BU123" s="38"/>
      <c r="BV123" s="38"/>
      <c r="BW123" s="38"/>
      <c r="BX123" s="38"/>
    </row>
    <row r="124" spans="1:79" s="6" customFormat="1" ht="15" customHeight="1" x14ac:dyDescent="0.2">
      <c r="A124" s="42">
        <v>0</v>
      </c>
      <c r="B124" s="43"/>
      <c r="C124" s="43"/>
      <c r="D124" s="46" t="s">
        <v>190</v>
      </c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2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>
        <f t="shared" si="5"/>
        <v>0</v>
      </c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>
        <f t="shared" si="6"/>
        <v>0</v>
      </c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>
        <f t="shared" si="7"/>
        <v>0</v>
      </c>
      <c r="BU124" s="39"/>
      <c r="BV124" s="39"/>
      <c r="BW124" s="39"/>
      <c r="BX124" s="39"/>
    </row>
    <row r="125" spans="1:79" s="25" customFormat="1" ht="28.5" customHeight="1" x14ac:dyDescent="0.2">
      <c r="A125" s="40">
        <v>1</v>
      </c>
      <c r="B125" s="41"/>
      <c r="C125" s="41"/>
      <c r="D125" s="44" t="s">
        <v>191</v>
      </c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7"/>
      <c r="Q125" s="45" t="s">
        <v>192</v>
      </c>
      <c r="R125" s="45"/>
      <c r="S125" s="45"/>
      <c r="T125" s="45"/>
      <c r="U125" s="45"/>
      <c r="V125" s="45" t="s">
        <v>193</v>
      </c>
      <c r="W125" s="45"/>
      <c r="X125" s="45"/>
      <c r="Y125" s="45"/>
      <c r="Z125" s="45"/>
      <c r="AA125" s="45"/>
      <c r="AB125" s="45"/>
      <c r="AC125" s="45"/>
      <c r="AD125" s="45"/>
      <c r="AE125" s="45"/>
      <c r="AF125" s="38">
        <v>160</v>
      </c>
      <c r="AG125" s="38"/>
      <c r="AH125" s="38"/>
      <c r="AI125" s="38"/>
      <c r="AJ125" s="38"/>
      <c r="AK125" s="38">
        <v>0</v>
      </c>
      <c r="AL125" s="38"/>
      <c r="AM125" s="38"/>
      <c r="AN125" s="38"/>
      <c r="AO125" s="38"/>
      <c r="AP125" s="38">
        <f t="shared" si="5"/>
        <v>160</v>
      </c>
      <c r="AQ125" s="38"/>
      <c r="AR125" s="38"/>
      <c r="AS125" s="38"/>
      <c r="AT125" s="38"/>
      <c r="AU125" s="38">
        <v>162</v>
      </c>
      <c r="AV125" s="38"/>
      <c r="AW125" s="38"/>
      <c r="AX125" s="38"/>
      <c r="AY125" s="38"/>
      <c r="AZ125" s="38">
        <v>0</v>
      </c>
      <c r="BA125" s="38"/>
      <c r="BB125" s="38"/>
      <c r="BC125" s="38"/>
      <c r="BD125" s="38"/>
      <c r="BE125" s="38">
        <f t="shared" si="6"/>
        <v>162</v>
      </c>
      <c r="BF125" s="38"/>
      <c r="BG125" s="38"/>
      <c r="BH125" s="38"/>
      <c r="BI125" s="38"/>
      <c r="BJ125" s="38">
        <v>180</v>
      </c>
      <c r="BK125" s="38"/>
      <c r="BL125" s="38"/>
      <c r="BM125" s="38"/>
      <c r="BN125" s="38"/>
      <c r="BO125" s="38">
        <v>0</v>
      </c>
      <c r="BP125" s="38"/>
      <c r="BQ125" s="38"/>
      <c r="BR125" s="38"/>
      <c r="BS125" s="38"/>
      <c r="BT125" s="38">
        <f t="shared" si="7"/>
        <v>180</v>
      </c>
      <c r="BU125" s="38"/>
      <c r="BV125" s="38"/>
      <c r="BW125" s="38"/>
      <c r="BX125" s="38"/>
    </row>
    <row r="126" spans="1:79" s="25" customFormat="1" ht="15" customHeight="1" x14ac:dyDescent="0.2">
      <c r="A126" s="40">
        <v>2</v>
      </c>
      <c r="B126" s="41"/>
      <c r="C126" s="41"/>
      <c r="D126" s="44" t="s">
        <v>194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7"/>
      <c r="Q126" s="45" t="s">
        <v>186</v>
      </c>
      <c r="R126" s="45"/>
      <c r="S126" s="45"/>
      <c r="T126" s="45"/>
      <c r="U126" s="45"/>
      <c r="V126" s="45" t="s">
        <v>193</v>
      </c>
      <c r="W126" s="45"/>
      <c r="X126" s="45"/>
      <c r="Y126" s="45"/>
      <c r="Z126" s="45"/>
      <c r="AA126" s="45"/>
      <c r="AB126" s="45"/>
      <c r="AC126" s="45"/>
      <c r="AD126" s="45"/>
      <c r="AE126" s="45"/>
      <c r="AF126" s="38">
        <v>10</v>
      </c>
      <c r="AG126" s="38"/>
      <c r="AH126" s="38"/>
      <c r="AI126" s="38"/>
      <c r="AJ126" s="38"/>
      <c r="AK126" s="38">
        <v>0</v>
      </c>
      <c r="AL126" s="38"/>
      <c r="AM126" s="38"/>
      <c r="AN126" s="38"/>
      <c r="AO126" s="38"/>
      <c r="AP126" s="38">
        <f t="shared" si="5"/>
        <v>10</v>
      </c>
      <c r="AQ126" s="38"/>
      <c r="AR126" s="38"/>
      <c r="AS126" s="38"/>
      <c r="AT126" s="38"/>
      <c r="AU126" s="38">
        <v>10</v>
      </c>
      <c r="AV126" s="38"/>
      <c r="AW126" s="38"/>
      <c r="AX126" s="38"/>
      <c r="AY126" s="38"/>
      <c r="AZ126" s="38">
        <v>0</v>
      </c>
      <c r="BA126" s="38"/>
      <c r="BB126" s="38"/>
      <c r="BC126" s="38"/>
      <c r="BD126" s="38"/>
      <c r="BE126" s="38">
        <f t="shared" si="6"/>
        <v>10</v>
      </c>
      <c r="BF126" s="38"/>
      <c r="BG126" s="38"/>
      <c r="BH126" s="38"/>
      <c r="BI126" s="38"/>
      <c r="BJ126" s="38">
        <v>10</v>
      </c>
      <c r="BK126" s="38"/>
      <c r="BL126" s="38"/>
      <c r="BM126" s="38"/>
      <c r="BN126" s="38"/>
      <c r="BO126" s="38">
        <v>0</v>
      </c>
      <c r="BP126" s="38"/>
      <c r="BQ126" s="38"/>
      <c r="BR126" s="38"/>
      <c r="BS126" s="38"/>
      <c r="BT126" s="38">
        <f t="shared" si="7"/>
        <v>10</v>
      </c>
      <c r="BU126" s="38"/>
      <c r="BV126" s="38"/>
      <c r="BW126" s="38"/>
      <c r="BX126" s="38"/>
    </row>
    <row r="127" spans="1:79" s="6" customFormat="1" ht="15" customHeight="1" x14ac:dyDescent="0.2">
      <c r="A127" s="42">
        <v>0</v>
      </c>
      <c r="B127" s="43"/>
      <c r="C127" s="43"/>
      <c r="D127" s="46" t="s">
        <v>195</v>
      </c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2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>
        <f t="shared" si="5"/>
        <v>0</v>
      </c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>
        <f t="shared" si="6"/>
        <v>0</v>
      </c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>
        <f t="shared" si="7"/>
        <v>0</v>
      </c>
      <c r="BU127" s="39"/>
      <c r="BV127" s="39"/>
      <c r="BW127" s="39"/>
      <c r="BX127" s="39"/>
    </row>
    <row r="128" spans="1:79" s="25" customFormat="1" ht="15" customHeight="1" x14ac:dyDescent="0.2">
      <c r="A128" s="40">
        <v>1</v>
      </c>
      <c r="B128" s="41"/>
      <c r="C128" s="41"/>
      <c r="D128" s="44" t="s">
        <v>196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7"/>
      <c r="Q128" s="45" t="s">
        <v>197</v>
      </c>
      <c r="R128" s="45"/>
      <c r="S128" s="45"/>
      <c r="T128" s="45"/>
      <c r="U128" s="45"/>
      <c r="V128" s="44" t="s">
        <v>198</v>
      </c>
      <c r="W128" s="36"/>
      <c r="X128" s="36"/>
      <c r="Y128" s="36"/>
      <c r="Z128" s="36"/>
      <c r="AA128" s="36"/>
      <c r="AB128" s="36"/>
      <c r="AC128" s="36"/>
      <c r="AD128" s="36"/>
      <c r="AE128" s="37"/>
      <c r="AF128" s="38">
        <v>4900</v>
      </c>
      <c r="AG128" s="38"/>
      <c r="AH128" s="38"/>
      <c r="AI128" s="38"/>
      <c r="AJ128" s="38"/>
      <c r="AK128" s="38">
        <v>0</v>
      </c>
      <c r="AL128" s="38"/>
      <c r="AM128" s="38"/>
      <c r="AN128" s="38"/>
      <c r="AO128" s="38"/>
      <c r="AP128" s="38">
        <f t="shared" si="5"/>
        <v>4900</v>
      </c>
      <c r="AQ128" s="38"/>
      <c r="AR128" s="38"/>
      <c r="AS128" s="38"/>
      <c r="AT128" s="38"/>
      <c r="AU128" s="38">
        <v>5600</v>
      </c>
      <c r="AV128" s="38"/>
      <c r="AW128" s="38"/>
      <c r="AX128" s="38"/>
      <c r="AY128" s="38"/>
      <c r="AZ128" s="38">
        <v>0</v>
      </c>
      <c r="BA128" s="38"/>
      <c r="BB128" s="38"/>
      <c r="BC128" s="38"/>
      <c r="BD128" s="38"/>
      <c r="BE128" s="38">
        <f t="shared" si="6"/>
        <v>5600</v>
      </c>
      <c r="BF128" s="38"/>
      <c r="BG128" s="38"/>
      <c r="BH128" s="38"/>
      <c r="BI128" s="38"/>
      <c r="BJ128" s="38">
        <v>5227</v>
      </c>
      <c r="BK128" s="38"/>
      <c r="BL128" s="38"/>
      <c r="BM128" s="38"/>
      <c r="BN128" s="38"/>
      <c r="BO128" s="38">
        <v>0</v>
      </c>
      <c r="BP128" s="38"/>
      <c r="BQ128" s="38"/>
      <c r="BR128" s="38"/>
      <c r="BS128" s="38"/>
      <c r="BT128" s="38">
        <f t="shared" si="7"/>
        <v>5227</v>
      </c>
      <c r="BU128" s="38"/>
      <c r="BV128" s="38"/>
      <c r="BW128" s="38"/>
      <c r="BX128" s="38"/>
    </row>
    <row r="129" spans="1:79" s="6" customFormat="1" ht="15" customHeight="1" x14ac:dyDescent="0.2">
      <c r="A129" s="42">
        <v>0</v>
      </c>
      <c r="B129" s="43"/>
      <c r="C129" s="43"/>
      <c r="D129" s="46" t="s">
        <v>199</v>
      </c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2"/>
      <c r="Q129" s="47"/>
      <c r="R129" s="47"/>
      <c r="S129" s="47"/>
      <c r="T129" s="47"/>
      <c r="U129" s="47"/>
      <c r="V129" s="46"/>
      <c r="W129" s="31"/>
      <c r="X129" s="31"/>
      <c r="Y129" s="31"/>
      <c r="Z129" s="31"/>
      <c r="AA129" s="31"/>
      <c r="AB129" s="31"/>
      <c r="AC129" s="31"/>
      <c r="AD129" s="31"/>
      <c r="AE129" s="32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>
        <f t="shared" si="5"/>
        <v>0</v>
      </c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>
        <f t="shared" si="6"/>
        <v>0</v>
      </c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>
        <f t="shared" si="7"/>
        <v>0</v>
      </c>
      <c r="BU129" s="39"/>
      <c r="BV129" s="39"/>
      <c r="BW129" s="39"/>
      <c r="BX129" s="39"/>
    </row>
    <row r="130" spans="1:79" s="25" customFormat="1" ht="28.5" customHeight="1" x14ac:dyDescent="0.2">
      <c r="A130" s="40">
        <v>2</v>
      </c>
      <c r="B130" s="41"/>
      <c r="C130" s="41"/>
      <c r="D130" s="44" t="s">
        <v>200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7"/>
      <c r="Q130" s="45" t="s">
        <v>201</v>
      </c>
      <c r="R130" s="45"/>
      <c r="S130" s="45"/>
      <c r="T130" s="45"/>
      <c r="U130" s="45"/>
      <c r="V130" s="44" t="s">
        <v>198</v>
      </c>
      <c r="W130" s="36"/>
      <c r="X130" s="36"/>
      <c r="Y130" s="36"/>
      <c r="Z130" s="36"/>
      <c r="AA130" s="36"/>
      <c r="AB130" s="36"/>
      <c r="AC130" s="36"/>
      <c r="AD130" s="36"/>
      <c r="AE130" s="37"/>
      <c r="AF130" s="38">
        <v>9</v>
      </c>
      <c r="AG130" s="38"/>
      <c r="AH130" s="38"/>
      <c r="AI130" s="38"/>
      <c r="AJ130" s="38"/>
      <c r="AK130" s="38">
        <v>0</v>
      </c>
      <c r="AL130" s="38"/>
      <c r="AM130" s="38"/>
      <c r="AN130" s="38"/>
      <c r="AO130" s="38"/>
      <c r="AP130" s="38">
        <f t="shared" si="5"/>
        <v>9</v>
      </c>
      <c r="AQ130" s="38"/>
      <c r="AR130" s="38"/>
      <c r="AS130" s="38"/>
      <c r="AT130" s="38"/>
      <c r="AU130" s="38">
        <v>9</v>
      </c>
      <c r="AV130" s="38"/>
      <c r="AW130" s="38"/>
      <c r="AX130" s="38"/>
      <c r="AY130" s="38"/>
      <c r="AZ130" s="38">
        <v>0</v>
      </c>
      <c r="BA130" s="38"/>
      <c r="BB130" s="38"/>
      <c r="BC130" s="38"/>
      <c r="BD130" s="38"/>
      <c r="BE130" s="38">
        <f t="shared" si="6"/>
        <v>9</v>
      </c>
      <c r="BF130" s="38"/>
      <c r="BG130" s="38"/>
      <c r="BH130" s="38"/>
      <c r="BI130" s="38"/>
      <c r="BJ130" s="38">
        <v>10</v>
      </c>
      <c r="BK130" s="38"/>
      <c r="BL130" s="38"/>
      <c r="BM130" s="38"/>
      <c r="BN130" s="38"/>
      <c r="BO130" s="38">
        <v>0</v>
      </c>
      <c r="BP130" s="38"/>
      <c r="BQ130" s="38"/>
      <c r="BR130" s="38"/>
      <c r="BS130" s="38"/>
      <c r="BT130" s="38">
        <f t="shared" si="7"/>
        <v>10</v>
      </c>
      <c r="BU130" s="38"/>
      <c r="BV130" s="38"/>
      <c r="BW130" s="38"/>
      <c r="BX130" s="38"/>
    </row>
    <row r="132" spans="1:79" ht="14.25" customHeight="1" x14ac:dyDescent="0.2">
      <c r="A132" s="67" t="s">
        <v>257</v>
      </c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</row>
    <row r="133" spans="1:79" ht="23.1" customHeight="1" x14ac:dyDescent="0.2">
      <c r="A133" s="85" t="s">
        <v>6</v>
      </c>
      <c r="B133" s="86"/>
      <c r="C133" s="86"/>
      <c r="D133" s="45" t="s">
        <v>9</v>
      </c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 t="s">
        <v>8</v>
      </c>
      <c r="R133" s="45"/>
      <c r="S133" s="45"/>
      <c r="T133" s="45"/>
      <c r="U133" s="45"/>
      <c r="V133" s="45" t="s">
        <v>7</v>
      </c>
      <c r="W133" s="45"/>
      <c r="X133" s="45"/>
      <c r="Y133" s="45"/>
      <c r="Z133" s="45"/>
      <c r="AA133" s="45"/>
      <c r="AB133" s="45"/>
      <c r="AC133" s="45"/>
      <c r="AD133" s="45"/>
      <c r="AE133" s="45"/>
      <c r="AF133" s="80" t="s">
        <v>248</v>
      </c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2"/>
      <c r="AU133" s="80" t="s">
        <v>253</v>
      </c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2"/>
    </row>
    <row r="134" spans="1:79" ht="28.5" customHeight="1" x14ac:dyDescent="0.2">
      <c r="A134" s="88"/>
      <c r="B134" s="89"/>
      <c r="C134" s="89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 t="s">
        <v>4</v>
      </c>
      <c r="AG134" s="45"/>
      <c r="AH134" s="45"/>
      <c r="AI134" s="45"/>
      <c r="AJ134" s="45"/>
      <c r="AK134" s="45" t="s">
        <v>3</v>
      </c>
      <c r="AL134" s="45"/>
      <c r="AM134" s="45"/>
      <c r="AN134" s="45"/>
      <c r="AO134" s="45"/>
      <c r="AP134" s="45" t="s">
        <v>123</v>
      </c>
      <c r="AQ134" s="45"/>
      <c r="AR134" s="45"/>
      <c r="AS134" s="45"/>
      <c r="AT134" s="45"/>
      <c r="AU134" s="45" t="s">
        <v>4</v>
      </c>
      <c r="AV134" s="45"/>
      <c r="AW134" s="45"/>
      <c r="AX134" s="45"/>
      <c r="AY134" s="45"/>
      <c r="AZ134" s="45" t="s">
        <v>3</v>
      </c>
      <c r="BA134" s="45"/>
      <c r="BB134" s="45"/>
      <c r="BC134" s="45"/>
      <c r="BD134" s="45"/>
      <c r="BE134" s="45" t="s">
        <v>90</v>
      </c>
      <c r="BF134" s="45"/>
      <c r="BG134" s="45"/>
      <c r="BH134" s="45"/>
      <c r="BI134" s="45"/>
    </row>
    <row r="135" spans="1:79" ht="15" customHeight="1" x14ac:dyDescent="0.2">
      <c r="A135" s="80">
        <v>1</v>
      </c>
      <c r="B135" s="81"/>
      <c r="C135" s="81"/>
      <c r="D135" s="45">
        <v>2</v>
      </c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>
        <v>3</v>
      </c>
      <c r="R135" s="45"/>
      <c r="S135" s="45"/>
      <c r="T135" s="45"/>
      <c r="U135" s="45"/>
      <c r="V135" s="45">
        <v>4</v>
      </c>
      <c r="W135" s="45"/>
      <c r="X135" s="45"/>
      <c r="Y135" s="45"/>
      <c r="Z135" s="45"/>
      <c r="AA135" s="45"/>
      <c r="AB135" s="45"/>
      <c r="AC135" s="45"/>
      <c r="AD135" s="45"/>
      <c r="AE135" s="45"/>
      <c r="AF135" s="45">
        <v>5</v>
      </c>
      <c r="AG135" s="45"/>
      <c r="AH135" s="45"/>
      <c r="AI135" s="45"/>
      <c r="AJ135" s="45"/>
      <c r="AK135" s="45">
        <v>6</v>
      </c>
      <c r="AL135" s="45"/>
      <c r="AM135" s="45"/>
      <c r="AN135" s="45"/>
      <c r="AO135" s="45"/>
      <c r="AP135" s="45">
        <v>7</v>
      </c>
      <c r="AQ135" s="45"/>
      <c r="AR135" s="45"/>
      <c r="AS135" s="45"/>
      <c r="AT135" s="45"/>
      <c r="AU135" s="45">
        <v>8</v>
      </c>
      <c r="AV135" s="45"/>
      <c r="AW135" s="45"/>
      <c r="AX135" s="45"/>
      <c r="AY135" s="45"/>
      <c r="AZ135" s="45">
        <v>9</v>
      </c>
      <c r="BA135" s="45"/>
      <c r="BB135" s="45"/>
      <c r="BC135" s="45"/>
      <c r="BD135" s="45"/>
      <c r="BE135" s="45">
        <v>10</v>
      </c>
      <c r="BF135" s="45"/>
      <c r="BG135" s="45"/>
      <c r="BH135" s="45"/>
      <c r="BI135" s="45"/>
    </row>
    <row r="136" spans="1:79" ht="15.75" hidden="1" customHeight="1" x14ac:dyDescent="0.2">
      <c r="A136" s="95" t="s">
        <v>154</v>
      </c>
      <c r="B136" s="96"/>
      <c r="C136" s="96"/>
      <c r="D136" s="45" t="s">
        <v>57</v>
      </c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 t="s">
        <v>70</v>
      </c>
      <c r="R136" s="45"/>
      <c r="S136" s="45"/>
      <c r="T136" s="45"/>
      <c r="U136" s="45"/>
      <c r="V136" s="45" t="s">
        <v>71</v>
      </c>
      <c r="W136" s="45"/>
      <c r="X136" s="45"/>
      <c r="Y136" s="45"/>
      <c r="Z136" s="45"/>
      <c r="AA136" s="45"/>
      <c r="AB136" s="45"/>
      <c r="AC136" s="45"/>
      <c r="AD136" s="45"/>
      <c r="AE136" s="45"/>
      <c r="AF136" s="70" t="s">
        <v>107</v>
      </c>
      <c r="AG136" s="70"/>
      <c r="AH136" s="70"/>
      <c r="AI136" s="70"/>
      <c r="AJ136" s="70"/>
      <c r="AK136" s="68" t="s">
        <v>108</v>
      </c>
      <c r="AL136" s="68"/>
      <c r="AM136" s="68"/>
      <c r="AN136" s="68"/>
      <c r="AO136" s="68"/>
      <c r="AP136" s="91" t="s">
        <v>122</v>
      </c>
      <c r="AQ136" s="91"/>
      <c r="AR136" s="91"/>
      <c r="AS136" s="91"/>
      <c r="AT136" s="91"/>
      <c r="AU136" s="70" t="s">
        <v>109</v>
      </c>
      <c r="AV136" s="70"/>
      <c r="AW136" s="70"/>
      <c r="AX136" s="70"/>
      <c r="AY136" s="70"/>
      <c r="AZ136" s="68" t="s">
        <v>110</v>
      </c>
      <c r="BA136" s="68"/>
      <c r="BB136" s="68"/>
      <c r="BC136" s="68"/>
      <c r="BD136" s="68"/>
      <c r="BE136" s="91" t="s">
        <v>122</v>
      </c>
      <c r="BF136" s="91"/>
      <c r="BG136" s="91"/>
      <c r="BH136" s="91"/>
      <c r="BI136" s="91"/>
      <c r="CA136" t="s">
        <v>39</v>
      </c>
    </row>
    <row r="137" spans="1:79" s="6" customFormat="1" ht="14.25" x14ac:dyDescent="0.2">
      <c r="A137" s="42">
        <v>0</v>
      </c>
      <c r="B137" s="43"/>
      <c r="C137" s="43"/>
      <c r="D137" s="47" t="s">
        <v>184</v>
      </c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>
        <f t="shared" ref="AP137:AP146" si="8">IF(ISNUMBER(AF137),AF137,0)+IF(ISNUMBER(AK137),AK137,0)</f>
        <v>0</v>
      </c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>
        <f t="shared" ref="BE137:BE146" si="9">IF(ISNUMBER(AU137),AU137,0)+IF(ISNUMBER(AZ137),AZ137,0)</f>
        <v>0</v>
      </c>
      <c r="BF137" s="39"/>
      <c r="BG137" s="39"/>
      <c r="BH137" s="39"/>
      <c r="BI137" s="39"/>
      <c r="CA137" s="6" t="s">
        <v>40</v>
      </c>
    </row>
    <row r="138" spans="1:79" s="25" customFormat="1" ht="14.25" customHeight="1" x14ac:dyDescent="0.2">
      <c r="A138" s="40">
        <v>1</v>
      </c>
      <c r="B138" s="41"/>
      <c r="C138" s="41"/>
      <c r="D138" s="44" t="s">
        <v>185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7"/>
      <c r="Q138" s="45" t="s">
        <v>186</v>
      </c>
      <c r="R138" s="45"/>
      <c r="S138" s="45"/>
      <c r="T138" s="45"/>
      <c r="U138" s="45"/>
      <c r="V138" s="45" t="s">
        <v>187</v>
      </c>
      <c r="W138" s="45"/>
      <c r="X138" s="45"/>
      <c r="Y138" s="45"/>
      <c r="Z138" s="45"/>
      <c r="AA138" s="45"/>
      <c r="AB138" s="45"/>
      <c r="AC138" s="45"/>
      <c r="AD138" s="45"/>
      <c r="AE138" s="45"/>
      <c r="AF138" s="38">
        <v>1</v>
      </c>
      <c r="AG138" s="38"/>
      <c r="AH138" s="38"/>
      <c r="AI138" s="38"/>
      <c r="AJ138" s="38"/>
      <c r="AK138" s="38">
        <v>0</v>
      </c>
      <c r="AL138" s="38"/>
      <c r="AM138" s="38"/>
      <c r="AN138" s="38"/>
      <c r="AO138" s="38"/>
      <c r="AP138" s="38">
        <f t="shared" si="8"/>
        <v>1</v>
      </c>
      <c r="AQ138" s="38"/>
      <c r="AR138" s="38"/>
      <c r="AS138" s="38"/>
      <c r="AT138" s="38"/>
      <c r="AU138" s="38">
        <v>1</v>
      </c>
      <c r="AV138" s="38"/>
      <c r="AW138" s="38"/>
      <c r="AX138" s="38"/>
      <c r="AY138" s="38"/>
      <c r="AZ138" s="38">
        <v>0</v>
      </c>
      <c r="BA138" s="38"/>
      <c r="BB138" s="38"/>
      <c r="BC138" s="38"/>
      <c r="BD138" s="38"/>
      <c r="BE138" s="38">
        <f t="shared" si="9"/>
        <v>1</v>
      </c>
      <c r="BF138" s="38"/>
      <c r="BG138" s="38"/>
      <c r="BH138" s="38"/>
      <c r="BI138" s="38"/>
    </row>
    <row r="139" spans="1:79" s="25" customFormat="1" ht="15" customHeight="1" x14ac:dyDescent="0.2">
      <c r="A139" s="40">
        <v>2</v>
      </c>
      <c r="B139" s="41"/>
      <c r="C139" s="41"/>
      <c r="D139" s="44" t="s">
        <v>188</v>
      </c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7"/>
      <c r="Q139" s="45" t="s">
        <v>186</v>
      </c>
      <c r="R139" s="45"/>
      <c r="S139" s="45"/>
      <c r="T139" s="45"/>
      <c r="U139" s="45"/>
      <c r="V139" s="45" t="s">
        <v>189</v>
      </c>
      <c r="W139" s="45"/>
      <c r="X139" s="45"/>
      <c r="Y139" s="45"/>
      <c r="Z139" s="45"/>
      <c r="AA139" s="45"/>
      <c r="AB139" s="45"/>
      <c r="AC139" s="45"/>
      <c r="AD139" s="45"/>
      <c r="AE139" s="45"/>
      <c r="AF139" s="38">
        <v>7.17</v>
      </c>
      <c r="AG139" s="38"/>
      <c r="AH139" s="38"/>
      <c r="AI139" s="38"/>
      <c r="AJ139" s="38"/>
      <c r="AK139" s="38">
        <v>0</v>
      </c>
      <c r="AL139" s="38"/>
      <c r="AM139" s="38"/>
      <c r="AN139" s="38"/>
      <c r="AO139" s="38"/>
      <c r="AP139" s="38">
        <f t="shared" si="8"/>
        <v>7.17</v>
      </c>
      <c r="AQ139" s="38"/>
      <c r="AR139" s="38"/>
      <c r="AS139" s="38"/>
      <c r="AT139" s="38"/>
      <c r="AU139" s="38">
        <v>7.17</v>
      </c>
      <c r="AV139" s="38"/>
      <c r="AW139" s="38"/>
      <c r="AX139" s="38"/>
      <c r="AY139" s="38"/>
      <c r="AZ139" s="38">
        <v>0</v>
      </c>
      <c r="BA139" s="38"/>
      <c r="BB139" s="38"/>
      <c r="BC139" s="38"/>
      <c r="BD139" s="38"/>
      <c r="BE139" s="38">
        <f t="shared" si="9"/>
        <v>7.17</v>
      </c>
      <c r="BF139" s="38"/>
      <c r="BG139" s="38"/>
      <c r="BH139" s="38"/>
      <c r="BI139" s="38"/>
    </row>
    <row r="140" spans="1:79" s="6" customFormat="1" ht="14.25" x14ac:dyDescent="0.2">
      <c r="A140" s="42">
        <v>0</v>
      </c>
      <c r="B140" s="43"/>
      <c r="C140" s="43"/>
      <c r="D140" s="46" t="s">
        <v>190</v>
      </c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2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>
        <f t="shared" si="8"/>
        <v>0</v>
      </c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>
        <f t="shared" si="9"/>
        <v>0</v>
      </c>
      <c r="BF140" s="39"/>
      <c r="BG140" s="39"/>
      <c r="BH140" s="39"/>
      <c r="BI140" s="39"/>
    </row>
    <row r="141" spans="1:79" s="25" customFormat="1" ht="28.5" customHeight="1" x14ac:dyDescent="0.2">
      <c r="A141" s="40">
        <v>1</v>
      </c>
      <c r="B141" s="41"/>
      <c r="C141" s="41"/>
      <c r="D141" s="44" t="s">
        <v>191</v>
      </c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7"/>
      <c r="Q141" s="45" t="s">
        <v>192</v>
      </c>
      <c r="R141" s="45"/>
      <c r="S141" s="45"/>
      <c r="T141" s="45"/>
      <c r="U141" s="45"/>
      <c r="V141" s="45" t="s">
        <v>193</v>
      </c>
      <c r="W141" s="45"/>
      <c r="X141" s="45"/>
      <c r="Y141" s="45"/>
      <c r="Z141" s="45"/>
      <c r="AA141" s="45"/>
      <c r="AB141" s="45"/>
      <c r="AC141" s="45"/>
      <c r="AD141" s="45"/>
      <c r="AE141" s="45"/>
      <c r="AF141" s="38">
        <v>200</v>
      </c>
      <c r="AG141" s="38"/>
      <c r="AH141" s="38"/>
      <c r="AI141" s="38"/>
      <c r="AJ141" s="38"/>
      <c r="AK141" s="38">
        <v>0</v>
      </c>
      <c r="AL141" s="38"/>
      <c r="AM141" s="38"/>
      <c r="AN141" s="38"/>
      <c r="AO141" s="38"/>
      <c r="AP141" s="38">
        <f t="shared" si="8"/>
        <v>200</v>
      </c>
      <c r="AQ141" s="38"/>
      <c r="AR141" s="38"/>
      <c r="AS141" s="38"/>
      <c r="AT141" s="38"/>
      <c r="AU141" s="38">
        <v>200</v>
      </c>
      <c r="AV141" s="38"/>
      <c r="AW141" s="38"/>
      <c r="AX141" s="38"/>
      <c r="AY141" s="38"/>
      <c r="AZ141" s="38">
        <v>0</v>
      </c>
      <c r="BA141" s="38"/>
      <c r="BB141" s="38"/>
      <c r="BC141" s="38"/>
      <c r="BD141" s="38"/>
      <c r="BE141" s="38">
        <f t="shared" si="9"/>
        <v>200</v>
      </c>
      <c r="BF141" s="38"/>
      <c r="BG141" s="38"/>
      <c r="BH141" s="38"/>
      <c r="BI141" s="38"/>
    </row>
    <row r="142" spans="1:79" s="25" customFormat="1" ht="15" customHeight="1" x14ac:dyDescent="0.2">
      <c r="A142" s="40">
        <v>2</v>
      </c>
      <c r="B142" s="41"/>
      <c r="C142" s="41"/>
      <c r="D142" s="44" t="s">
        <v>194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7"/>
      <c r="Q142" s="45" t="s">
        <v>186</v>
      </c>
      <c r="R142" s="45"/>
      <c r="S142" s="45"/>
      <c r="T142" s="45"/>
      <c r="U142" s="45"/>
      <c r="V142" s="45" t="s">
        <v>193</v>
      </c>
      <c r="W142" s="45"/>
      <c r="X142" s="45"/>
      <c r="Y142" s="45"/>
      <c r="Z142" s="45"/>
      <c r="AA142" s="45"/>
      <c r="AB142" s="45"/>
      <c r="AC142" s="45"/>
      <c r="AD142" s="45"/>
      <c r="AE142" s="45"/>
      <c r="AF142" s="38">
        <v>11</v>
      </c>
      <c r="AG142" s="38"/>
      <c r="AH142" s="38"/>
      <c r="AI142" s="38"/>
      <c r="AJ142" s="38"/>
      <c r="AK142" s="38">
        <v>0</v>
      </c>
      <c r="AL142" s="38"/>
      <c r="AM142" s="38"/>
      <c r="AN142" s="38"/>
      <c r="AO142" s="38"/>
      <c r="AP142" s="38">
        <f t="shared" si="8"/>
        <v>11</v>
      </c>
      <c r="AQ142" s="38"/>
      <c r="AR142" s="38"/>
      <c r="AS142" s="38"/>
      <c r="AT142" s="38"/>
      <c r="AU142" s="38">
        <v>11</v>
      </c>
      <c r="AV142" s="38"/>
      <c r="AW142" s="38"/>
      <c r="AX142" s="38"/>
      <c r="AY142" s="38"/>
      <c r="AZ142" s="38">
        <v>0</v>
      </c>
      <c r="BA142" s="38"/>
      <c r="BB142" s="38"/>
      <c r="BC142" s="38"/>
      <c r="BD142" s="38"/>
      <c r="BE142" s="38">
        <f t="shared" si="9"/>
        <v>11</v>
      </c>
      <c r="BF142" s="38"/>
      <c r="BG142" s="38"/>
      <c r="BH142" s="38"/>
      <c r="BI142" s="38"/>
    </row>
    <row r="143" spans="1:79" s="6" customFormat="1" ht="14.25" x14ac:dyDescent="0.2">
      <c r="A143" s="42">
        <v>0</v>
      </c>
      <c r="B143" s="43"/>
      <c r="C143" s="43"/>
      <c r="D143" s="46" t="s">
        <v>195</v>
      </c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2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>
        <f t="shared" si="8"/>
        <v>0</v>
      </c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>
        <f t="shared" si="9"/>
        <v>0</v>
      </c>
      <c r="BF143" s="39"/>
      <c r="BG143" s="39"/>
      <c r="BH143" s="39"/>
      <c r="BI143" s="39"/>
    </row>
    <row r="144" spans="1:79" s="25" customFormat="1" ht="14.25" customHeight="1" x14ac:dyDescent="0.2">
      <c r="A144" s="40">
        <v>1</v>
      </c>
      <c r="B144" s="41"/>
      <c r="C144" s="41"/>
      <c r="D144" s="44" t="s">
        <v>196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7"/>
      <c r="Q144" s="45" t="s">
        <v>197</v>
      </c>
      <c r="R144" s="45"/>
      <c r="S144" s="45"/>
      <c r="T144" s="45"/>
      <c r="U144" s="45"/>
      <c r="V144" s="44" t="s">
        <v>198</v>
      </c>
      <c r="W144" s="36"/>
      <c r="X144" s="36"/>
      <c r="Y144" s="36"/>
      <c r="Z144" s="36"/>
      <c r="AA144" s="36"/>
      <c r="AB144" s="36"/>
      <c r="AC144" s="36"/>
      <c r="AD144" s="36"/>
      <c r="AE144" s="37"/>
      <c r="AF144" s="38">
        <v>5048</v>
      </c>
      <c r="AG144" s="38"/>
      <c r="AH144" s="38"/>
      <c r="AI144" s="38"/>
      <c r="AJ144" s="38"/>
      <c r="AK144" s="38">
        <v>0</v>
      </c>
      <c r="AL144" s="38"/>
      <c r="AM144" s="38"/>
      <c r="AN144" s="38"/>
      <c r="AO144" s="38"/>
      <c r="AP144" s="38">
        <f t="shared" si="8"/>
        <v>5048</v>
      </c>
      <c r="AQ144" s="38"/>
      <c r="AR144" s="38"/>
      <c r="AS144" s="38"/>
      <c r="AT144" s="38"/>
      <c r="AU144" s="38">
        <v>5399</v>
      </c>
      <c r="AV144" s="38"/>
      <c r="AW144" s="38"/>
      <c r="AX144" s="38"/>
      <c r="AY144" s="38"/>
      <c r="AZ144" s="38">
        <v>0</v>
      </c>
      <c r="BA144" s="38"/>
      <c r="BB144" s="38"/>
      <c r="BC144" s="38"/>
      <c r="BD144" s="38"/>
      <c r="BE144" s="38">
        <f t="shared" si="9"/>
        <v>5399</v>
      </c>
      <c r="BF144" s="38"/>
      <c r="BG144" s="38"/>
      <c r="BH144" s="38"/>
      <c r="BI144" s="38"/>
    </row>
    <row r="145" spans="1:79" s="6" customFormat="1" ht="14.25" x14ac:dyDescent="0.2">
      <c r="A145" s="42">
        <v>0</v>
      </c>
      <c r="B145" s="43"/>
      <c r="C145" s="43"/>
      <c r="D145" s="46" t="s">
        <v>199</v>
      </c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2"/>
      <c r="Q145" s="47"/>
      <c r="R145" s="47"/>
      <c r="S145" s="47"/>
      <c r="T145" s="47"/>
      <c r="U145" s="47"/>
      <c r="V145" s="46"/>
      <c r="W145" s="31"/>
      <c r="X145" s="31"/>
      <c r="Y145" s="31"/>
      <c r="Z145" s="31"/>
      <c r="AA145" s="31"/>
      <c r="AB145" s="31"/>
      <c r="AC145" s="31"/>
      <c r="AD145" s="31"/>
      <c r="AE145" s="32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>
        <f t="shared" si="8"/>
        <v>0</v>
      </c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>
        <f t="shared" si="9"/>
        <v>0</v>
      </c>
      <c r="BF145" s="39"/>
      <c r="BG145" s="39"/>
      <c r="BH145" s="39"/>
      <c r="BI145" s="39"/>
    </row>
    <row r="146" spans="1:79" s="25" customFormat="1" ht="28.5" customHeight="1" x14ac:dyDescent="0.2">
      <c r="A146" s="40">
        <v>2</v>
      </c>
      <c r="B146" s="41"/>
      <c r="C146" s="41"/>
      <c r="D146" s="44" t="s">
        <v>200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7"/>
      <c r="Q146" s="45" t="s">
        <v>201</v>
      </c>
      <c r="R146" s="45"/>
      <c r="S146" s="45"/>
      <c r="T146" s="45"/>
      <c r="U146" s="45"/>
      <c r="V146" s="44" t="s">
        <v>198</v>
      </c>
      <c r="W146" s="36"/>
      <c r="X146" s="36"/>
      <c r="Y146" s="36"/>
      <c r="Z146" s="36"/>
      <c r="AA146" s="36"/>
      <c r="AB146" s="36"/>
      <c r="AC146" s="36"/>
      <c r="AD146" s="36"/>
      <c r="AE146" s="37"/>
      <c r="AF146" s="38">
        <v>11</v>
      </c>
      <c r="AG146" s="38"/>
      <c r="AH146" s="38"/>
      <c r="AI146" s="38"/>
      <c r="AJ146" s="38"/>
      <c r="AK146" s="38">
        <v>0</v>
      </c>
      <c r="AL146" s="38"/>
      <c r="AM146" s="38"/>
      <c r="AN146" s="38"/>
      <c r="AO146" s="38"/>
      <c r="AP146" s="38">
        <f t="shared" si="8"/>
        <v>11</v>
      </c>
      <c r="AQ146" s="38"/>
      <c r="AR146" s="38"/>
      <c r="AS146" s="38"/>
      <c r="AT146" s="38"/>
      <c r="AU146" s="38">
        <v>11</v>
      </c>
      <c r="AV146" s="38"/>
      <c r="AW146" s="38"/>
      <c r="AX146" s="38"/>
      <c r="AY146" s="38"/>
      <c r="AZ146" s="38">
        <v>0</v>
      </c>
      <c r="BA146" s="38"/>
      <c r="BB146" s="38"/>
      <c r="BC146" s="38"/>
      <c r="BD146" s="38"/>
      <c r="BE146" s="38">
        <f t="shared" si="9"/>
        <v>11</v>
      </c>
      <c r="BF146" s="38"/>
      <c r="BG146" s="38"/>
      <c r="BH146" s="38"/>
      <c r="BI146" s="38"/>
    </row>
    <row r="148" spans="1:79" ht="14.25" customHeight="1" x14ac:dyDescent="0.2">
      <c r="A148" s="67" t="s">
        <v>124</v>
      </c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</row>
    <row r="149" spans="1:79" ht="15" customHeight="1" x14ac:dyDescent="0.2">
      <c r="A149" s="83" t="s">
        <v>226</v>
      </c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Y149" s="83"/>
      <c r="AZ149" s="83"/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83"/>
      <c r="BP149" s="83"/>
      <c r="BQ149" s="83"/>
      <c r="BR149" s="83"/>
    </row>
    <row r="150" spans="1:79" ht="12.95" customHeight="1" x14ac:dyDescent="0.2">
      <c r="A150" s="85" t="s">
        <v>19</v>
      </c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7"/>
      <c r="U150" s="45" t="s">
        <v>227</v>
      </c>
      <c r="V150" s="45"/>
      <c r="W150" s="45"/>
      <c r="X150" s="45"/>
      <c r="Y150" s="45"/>
      <c r="Z150" s="45"/>
      <c r="AA150" s="45"/>
      <c r="AB150" s="45"/>
      <c r="AC150" s="45"/>
      <c r="AD150" s="45"/>
      <c r="AE150" s="45" t="s">
        <v>230</v>
      </c>
      <c r="AF150" s="45"/>
      <c r="AG150" s="45"/>
      <c r="AH150" s="45"/>
      <c r="AI150" s="45"/>
      <c r="AJ150" s="45"/>
      <c r="AK150" s="45"/>
      <c r="AL150" s="45"/>
      <c r="AM150" s="45"/>
      <c r="AN150" s="45"/>
      <c r="AO150" s="45" t="s">
        <v>237</v>
      </c>
      <c r="AP150" s="45"/>
      <c r="AQ150" s="45"/>
      <c r="AR150" s="45"/>
      <c r="AS150" s="45"/>
      <c r="AT150" s="45"/>
      <c r="AU150" s="45"/>
      <c r="AV150" s="45"/>
      <c r="AW150" s="45"/>
      <c r="AX150" s="45"/>
      <c r="AY150" s="45" t="s">
        <v>248</v>
      </c>
      <c r="AZ150" s="45"/>
      <c r="BA150" s="45"/>
      <c r="BB150" s="45"/>
      <c r="BC150" s="45"/>
      <c r="BD150" s="45"/>
      <c r="BE150" s="45"/>
      <c r="BF150" s="45"/>
      <c r="BG150" s="45"/>
      <c r="BH150" s="45"/>
      <c r="BI150" s="45" t="s">
        <v>253</v>
      </c>
      <c r="BJ150" s="45"/>
      <c r="BK150" s="45"/>
      <c r="BL150" s="45"/>
      <c r="BM150" s="45"/>
      <c r="BN150" s="45"/>
      <c r="BO150" s="45"/>
      <c r="BP150" s="45"/>
      <c r="BQ150" s="45"/>
      <c r="BR150" s="45"/>
    </row>
    <row r="151" spans="1:79" ht="30" customHeight="1" x14ac:dyDescent="0.2">
      <c r="A151" s="88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90"/>
      <c r="U151" s="45" t="s">
        <v>4</v>
      </c>
      <c r="V151" s="45"/>
      <c r="W151" s="45"/>
      <c r="X151" s="45"/>
      <c r="Y151" s="45"/>
      <c r="Z151" s="45" t="s">
        <v>3</v>
      </c>
      <c r="AA151" s="45"/>
      <c r="AB151" s="45"/>
      <c r="AC151" s="45"/>
      <c r="AD151" s="45"/>
      <c r="AE151" s="45" t="s">
        <v>4</v>
      </c>
      <c r="AF151" s="45"/>
      <c r="AG151" s="45"/>
      <c r="AH151" s="45"/>
      <c r="AI151" s="45"/>
      <c r="AJ151" s="45" t="s">
        <v>3</v>
      </c>
      <c r="AK151" s="45"/>
      <c r="AL151" s="45"/>
      <c r="AM151" s="45"/>
      <c r="AN151" s="45"/>
      <c r="AO151" s="45" t="s">
        <v>4</v>
      </c>
      <c r="AP151" s="45"/>
      <c r="AQ151" s="45"/>
      <c r="AR151" s="45"/>
      <c r="AS151" s="45"/>
      <c r="AT151" s="45" t="s">
        <v>3</v>
      </c>
      <c r="AU151" s="45"/>
      <c r="AV151" s="45"/>
      <c r="AW151" s="45"/>
      <c r="AX151" s="45"/>
      <c r="AY151" s="45" t="s">
        <v>4</v>
      </c>
      <c r="AZ151" s="45"/>
      <c r="BA151" s="45"/>
      <c r="BB151" s="45"/>
      <c r="BC151" s="45"/>
      <c r="BD151" s="45" t="s">
        <v>3</v>
      </c>
      <c r="BE151" s="45"/>
      <c r="BF151" s="45"/>
      <c r="BG151" s="45"/>
      <c r="BH151" s="45"/>
      <c r="BI151" s="45" t="s">
        <v>4</v>
      </c>
      <c r="BJ151" s="45"/>
      <c r="BK151" s="45"/>
      <c r="BL151" s="45"/>
      <c r="BM151" s="45"/>
      <c r="BN151" s="45" t="s">
        <v>3</v>
      </c>
      <c r="BO151" s="45"/>
      <c r="BP151" s="45"/>
      <c r="BQ151" s="45"/>
      <c r="BR151" s="45"/>
    </row>
    <row r="152" spans="1:79" ht="15" customHeight="1" x14ac:dyDescent="0.2">
      <c r="A152" s="80">
        <v>1</v>
      </c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2"/>
      <c r="U152" s="45">
        <v>2</v>
      </c>
      <c r="V152" s="45"/>
      <c r="W152" s="45"/>
      <c r="X152" s="45"/>
      <c r="Y152" s="45"/>
      <c r="Z152" s="45">
        <v>3</v>
      </c>
      <c r="AA152" s="45"/>
      <c r="AB152" s="45"/>
      <c r="AC152" s="45"/>
      <c r="AD152" s="45"/>
      <c r="AE152" s="45">
        <v>4</v>
      </c>
      <c r="AF152" s="45"/>
      <c r="AG152" s="45"/>
      <c r="AH152" s="45"/>
      <c r="AI152" s="45"/>
      <c r="AJ152" s="45">
        <v>5</v>
      </c>
      <c r="AK152" s="45"/>
      <c r="AL152" s="45"/>
      <c r="AM152" s="45"/>
      <c r="AN152" s="45"/>
      <c r="AO152" s="45">
        <v>6</v>
      </c>
      <c r="AP152" s="45"/>
      <c r="AQ152" s="45"/>
      <c r="AR152" s="45"/>
      <c r="AS152" s="45"/>
      <c r="AT152" s="45">
        <v>7</v>
      </c>
      <c r="AU152" s="45"/>
      <c r="AV152" s="45"/>
      <c r="AW152" s="45"/>
      <c r="AX152" s="45"/>
      <c r="AY152" s="45">
        <v>8</v>
      </c>
      <c r="AZ152" s="45"/>
      <c r="BA152" s="45"/>
      <c r="BB152" s="45"/>
      <c r="BC152" s="45"/>
      <c r="BD152" s="45">
        <v>9</v>
      </c>
      <c r="BE152" s="45"/>
      <c r="BF152" s="45"/>
      <c r="BG152" s="45"/>
      <c r="BH152" s="45"/>
      <c r="BI152" s="45">
        <v>10</v>
      </c>
      <c r="BJ152" s="45"/>
      <c r="BK152" s="45"/>
      <c r="BL152" s="45"/>
      <c r="BM152" s="45"/>
      <c r="BN152" s="45">
        <v>11</v>
      </c>
      <c r="BO152" s="45"/>
      <c r="BP152" s="45"/>
      <c r="BQ152" s="45"/>
      <c r="BR152" s="45"/>
    </row>
    <row r="153" spans="1:79" s="1" customFormat="1" ht="15.75" hidden="1" customHeight="1" x14ac:dyDescent="0.2">
      <c r="A153" s="95" t="s">
        <v>57</v>
      </c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7"/>
      <c r="U153" s="70" t="s">
        <v>65</v>
      </c>
      <c r="V153" s="70"/>
      <c r="W153" s="70"/>
      <c r="X153" s="70"/>
      <c r="Y153" s="70"/>
      <c r="Z153" s="68" t="s">
        <v>66</v>
      </c>
      <c r="AA153" s="68"/>
      <c r="AB153" s="68"/>
      <c r="AC153" s="68"/>
      <c r="AD153" s="68"/>
      <c r="AE153" s="70" t="s">
        <v>67</v>
      </c>
      <c r="AF153" s="70"/>
      <c r="AG153" s="70"/>
      <c r="AH153" s="70"/>
      <c r="AI153" s="70"/>
      <c r="AJ153" s="68" t="s">
        <v>68</v>
      </c>
      <c r="AK153" s="68"/>
      <c r="AL153" s="68"/>
      <c r="AM153" s="68"/>
      <c r="AN153" s="68"/>
      <c r="AO153" s="70" t="s">
        <v>58</v>
      </c>
      <c r="AP153" s="70"/>
      <c r="AQ153" s="70"/>
      <c r="AR153" s="70"/>
      <c r="AS153" s="70"/>
      <c r="AT153" s="68" t="s">
        <v>59</v>
      </c>
      <c r="AU153" s="68"/>
      <c r="AV153" s="68"/>
      <c r="AW153" s="68"/>
      <c r="AX153" s="68"/>
      <c r="AY153" s="70" t="s">
        <v>60</v>
      </c>
      <c r="AZ153" s="70"/>
      <c r="BA153" s="70"/>
      <c r="BB153" s="70"/>
      <c r="BC153" s="70"/>
      <c r="BD153" s="68" t="s">
        <v>61</v>
      </c>
      <c r="BE153" s="68"/>
      <c r="BF153" s="68"/>
      <c r="BG153" s="68"/>
      <c r="BH153" s="68"/>
      <c r="BI153" s="70" t="s">
        <v>62</v>
      </c>
      <c r="BJ153" s="70"/>
      <c r="BK153" s="70"/>
      <c r="BL153" s="70"/>
      <c r="BM153" s="70"/>
      <c r="BN153" s="68" t="s">
        <v>63</v>
      </c>
      <c r="BO153" s="68"/>
      <c r="BP153" s="68"/>
      <c r="BQ153" s="68"/>
      <c r="BR153" s="68"/>
      <c r="CA153" t="s">
        <v>41</v>
      </c>
    </row>
    <row r="154" spans="1:79" s="6" customFormat="1" ht="12.75" customHeight="1" x14ac:dyDescent="0.2">
      <c r="A154" s="30" t="s">
        <v>202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2"/>
      <c r="U154" s="33">
        <v>467496</v>
      </c>
      <c r="V154" s="33"/>
      <c r="W154" s="33"/>
      <c r="X154" s="33"/>
      <c r="Y154" s="33"/>
      <c r="Z154" s="33">
        <v>0</v>
      </c>
      <c r="AA154" s="33"/>
      <c r="AB154" s="33"/>
      <c r="AC154" s="33"/>
      <c r="AD154" s="33"/>
      <c r="AE154" s="33">
        <v>503640</v>
      </c>
      <c r="AF154" s="33"/>
      <c r="AG154" s="33"/>
      <c r="AH154" s="33"/>
      <c r="AI154" s="33"/>
      <c r="AJ154" s="33">
        <v>0</v>
      </c>
      <c r="AK154" s="33"/>
      <c r="AL154" s="33"/>
      <c r="AM154" s="33"/>
      <c r="AN154" s="33"/>
      <c r="AO154" s="33">
        <v>626048</v>
      </c>
      <c r="AP154" s="33"/>
      <c r="AQ154" s="33"/>
      <c r="AR154" s="33"/>
      <c r="AS154" s="33"/>
      <c r="AT154" s="33">
        <v>0</v>
      </c>
      <c r="AU154" s="33"/>
      <c r="AV154" s="33"/>
      <c r="AW154" s="33"/>
      <c r="AX154" s="33"/>
      <c r="AY154" s="33">
        <v>671124</v>
      </c>
      <c r="AZ154" s="33"/>
      <c r="BA154" s="33"/>
      <c r="BB154" s="33"/>
      <c r="BC154" s="33"/>
      <c r="BD154" s="33">
        <v>0</v>
      </c>
      <c r="BE154" s="33"/>
      <c r="BF154" s="33"/>
      <c r="BG154" s="33"/>
      <c r="BH154" s="33"/>
      <c r="BI154" s="33">
        <v>718774</v>
      </c>
      <c r="BJ154" s="33"/>
      <c r="BK154" s="33"/>
      <c r="BL154" s="33"/>
      <c r="BM154" s="33"/>
      <c r="BN154" s="33">
        <v>0</v>
      </c>
      <c r="BO154" s="33"/>
      <c r="BP154" s="33"/>
      <c r="BQ154" s="33"/>
      <c r="BR154" s="33"/>
      <c r="CA154" s="6" t="s">
        <v>42</v>
      </c>
    </row>
    <row r="155" spans="1:79" s="25" customFormat="1" ht="12.75" customHeight="1" x14ac:dyDescent="0.2">
      <c r="A155" s="35" t="s">
        <v>203</v>
      </c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7"/>
      <c r="U155" s="27">
        <v>327480</v>
      </c>
      <c r="V155" s="27"/>
      <c r="W155" s="27"/>
      <c r="X155" s="27"/>
      <c r="Y155" s="27"/>
      <c r="Z155" s="27">
        <v>0</v>
      </c>
      <c r="AA155" s="27"/>
      <c r="AB155" s="27"/>
      <c r="AC155" s="27"/>
      <c r="AD155" s="27"/>
      <c r="AE155" s="27">
        <v>365675</v>
      </c>
      <c r="AF155" s="27"/>
      <c r="AG155" s="27"/>
      <c r="AH155" s="27"/>
      <c r="AI155" s="27"/>
      <c r="AJ155" s="27">
        <v>0</v>
      </c>
      <c r="AK155" s="27"/>
      <c r="AL155" s="27"/>
      <c r="AM155" s="27"/>
      <c r="AN155" s="27"/>
      <c r="AO155" s="27">
        <v>454973</v>
      </c>
      <c r="AP155" s="27"/>
      <c r="AQ155" s="27"/>
      <c r="AR155" s="27"/>
      <c r="AS155" s="27"/>
      <c r="AT155" s="27">
        <v>0</v>
      </c>
      <c r="AU155" s="27"/>
      <c r="AV155" s="27"/>
      <c r="AW155" s="27"/>
      <c r="AX155" s="27"/>
      <c r="AY155" s="27">
        <v>487733</v>
      </c>
      <c r="AZ155" s="27"/>
      <c r="BA155" s="27"/>
      <c r="BB155" s="27"/>
      <c r="BC155" s="27"/>
      <c r="BD155" s="27">
        <v>0</v>
      </c>
      <c r="BE155" s="27"/>
      <c r="BF155" s="27"/>
      <c r="BG155" s="27"/>
      <c r="BH155" s="27"/>
      <c r="BI155" s="27">
        <v>522363</v>
      </c>
      <c r="BJ155" s="27"/>
      <c r="BK155" s="27"/>
      <c r="BL155" s="27"/>
      <c r="BM155" s="27"/>
      <c r="BN155" s="27">
        <v>0</v>
      </c>
      <c r="BO155" s="27"/>
      <c r="BP155" s="27"/>
      <c r="BQ155" s="27"/>
      <c r="BR155" s="27"/>
    </row>
    <row r="156" spans="1:79" s="25" customFormat="1" ht="12.75" customHeight="1" x14ac:dyDescent="0.2">
      <c r="A156" s="35" t="s">
        <v>204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7"/>
      <c r="U156" s="27">
        <v>33528</v>
      </c>
      <c r="V156" s="27"/>
      <c r="W156" s="27"/>
      <c r="X156" s="27"/>
      <c r="Y156" s="27"/>
      <c r="Z156" s="27">
        <v>0</v>
      </c>
      <c r="AA156" s="27"/>
      <c r="AB156" s="27"/>
      <c r="AC156" s="27"/>
      <c r="AD156" s="27"/>
      <c r="AE156" s="27">
        <v>36972</v>
      </c>
      <c r="AF156" s="27"/>
      <c r="AG156" s="27"/>
      <c r="AH156" s="27"/>
      <c r="AI156" s="27"/>
      <c r="AJ156" s="27">
        <v>0</v>
      </c>
      <c r="AK156" s="27"/>
      <c r="AL156" s="27"/>
      <c r="AM156" s="27"/>
      <c r="AN156" s="27"/>
      <c r="AO156" s="27">
        <v>45845</v>
      </c>
      <c r="AP156" s="27"/>
      <c r="AQ156" s="27"/>
      <c r="AR156" s="27"/>
      <c r="AS156" s="27"/>
      <c r="AT156" s="27">
        <v>0</v>
      </c>
      <c r="AU156" s="27"/>
      <c r="AV156" s="27"/>
      <c r="AW156" s="27"/>
      <c r="AX156" s="27"/>
      <c r="AY156" s="27">
        <v>49145</v>
      </c>
      <c r="AZ156" s="27"/>
      <c r="BA156" s="27"/>
      <c r="BB156" s="27"/>
      <c r="BC156" s="27"/>
      <c r="BD156" s="27">
        <v>0</v>
      </c>
      <c r="BE156" s="27"/>
      <c r="BF156" s="27"/>
      <c r="BG156" s="27"/>
      <c r="BH156" s="27"/>
      <c r="BI156" s="27">
        <v>52634</v>
      </c>
      <c r="BJ156" s="27"/>
      <c r="BK156" s="27"/>
      <c r="BL156" s="27"/>
      <c r="BM156" s="27"/>
      <c r="BN156" s="27">
        <v>0</v>
      </c>
      <c r="BO156" s="27"/>
      <c r="BP156" s="27"/>
      <c r="BQ156" s="27"/>
      <c r="BR156" s="27"/>
    </row>
    <row r="157" spans="1:79" s="25" customFormat="1" ht="12.75" customHeight="1" x14ac:dyDescent="0.2">
      <c r="A157" s="35" t="s">
        <v>205</v>
      </c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7"/>
      <c r="U157" s="27">
        <v>106488</v>
      </c>
      <c r="V157" s="27"/>
      <c r="W157" s="27"/>
      <c r="X157" s="27"/>
      <c r="Y157" s="27"/>
      <c r="Z157" s="27">
        <v>0</v>
      </c>
      <c r="AA157" s="27"/>
      <c r="AB157" s="27"/>
      <c r="AC157" s="27"/>
      <c r="AD157" s="27"/>
      <c r="AE157" s="27">
        <v>100993</v>
      </c>
      <c r="AF157" s="27"/>
      <c r="AG157" s="27"/>
      <c r="AH157" s="27"/>
      <c r="AI157" s="27"/>
      <c r="AJ157" s="27">
        <v>0</v>
      </c>
      <c r="AK157" s="27"/>
      <c r="AL157" s="27"/>
      <c r="AM157" s="27"/>
      <c r="AN157" s="27"/>
      <c r="AO157" s="27">
        <v>125230</v>
      </c>
      <c r="AP157" s="27"/>
      <c r="AQ157" s="27"/>
      <c r="AR157" s="27"/>
      <c r="AS157" s="27"/>
      <c r="AT157" s="27">
        <v>0</v>
      </c>
      <c r="AU157" s="27"/>
      <c r="AV157" s="27"/>
      <c r="AW157" s="27"/>
      <c r="AX157" s="27"/>
      <c r="AY157" s="27">
        <v>134246</v>
      </c>
      <c r="AZ157" s="27"/>
      <c r="BA157" s="27"/>
      <c r="BB157" s="27"/>
      <c r="BC157" s="27"/>
      <c r="BD157" s="27">
        <v>0</v>
      </c>
      <c r="BE157" s="27"/>
      <c r="BF157" s="27"/>
      <c r="BG157" s="27"/>
      <c r="BH157" s="27"/>
      <c r="BI157" s="27">
        <v>143777</v>
      </c>
      <c r="BJ157" s="27"/>
      <c r="BK157" s="27"/>
      <c r="BL157" s="27"/>
      <c r="BM157" s="27"/>
      <c r="BN157" s="27">
        <v>0</v>
      </c>
      <c r="BO157" s="27"/>
      <c r="BP157" s="27"/>
      <c r="BQ157" s="27"/>
      <c r="BR157" s="27"/>
    </row>
    <row r="158" spans="1:79" s="6" customFormat="1" ht="12.75" customHeight="1" x14ac:dyDescent="0.2">
      <c r="A158" s="30" t="s">
        <v>206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2"/>
      <c r="U158" s="33">
        <v>17652</v>
      </c>
      <c r="V158" s="33"/>
      <c r="W158" s="33"/>
      <c r="X158" s="33"/>
      <c r="Y158" s="33"/>
      <c r="Z158" s="33">
        <v>0</v>
      </c>
      <c r="AA158" s="33"/>
      <c r="AB158" s="33"/>
      <c r="AC158" s="33"/>
      <c r="AD158" s="33"/>
      <c r="AE158" s="33">
        <v>35790</v>
      </c>
      <c r="AF158" s="33"/>
      <c r="AG158" s="33"/>
      <c r="AH158" s="33"/>
      <c r="AI158" s="33"/>
      <c r="AJ158" s="33">
        <v>0</v>
      </c>
      <c r="AK158" s="33"/>
      <c r="AL158" s="33"/>
      <c r="AM158" s="33"/>
      <c r="AN158" s="33"/>
      <c r="AO158" s="33">
        <v>44370</v>
      </c>
      <c r="AP158" s="33"/>
      <c r="AQ158" s="33"/>
      <c r="AR158" s="33"/>
      <c r="AS158" s="33"/>
      <c r="AT158" s="33">
        <v>0</v>
      </c>
      <c r="AU158" s="33"/>
      <c r="AV158" s="33"/>
      <c r="AW158" s="33"/>
      <c r="AX158" s="33"/>
      <c r="AY158" s="33">
        <v>47564</v>
      </c>
      <c r="AZ158" s="33"/>
      <c r="BA158" s="33"/>
      <c r="BB158" s="33"/>
      <c r="BC158" s="33"/>
      <c r="BD158" s="33">
        <v>0</v>
      </c>
      <c r="BE158" s="33"/>
      <c r="BF158" s="33"/>
      <c r="BG158" s="33"/>
      <c r="BH158" s="33"/>
      <c r="BI158" s="33">
        <v>50941</v>
      </c>
      <c r="BJ158" s="33"/>
      <c r="BK158" s="33"/>
      <c r="BL158" s="33"/>
      <c r="BM158" s="33"/>
      <c r="BN158" s="33">
        <v>0</v>
      </c>
      <c r="BO158" s="33"/>
      <c r="BP158" s="33"/>
      <c r="BQ158" s="33"/>
      <c r="BR158" s="33"/>
    </row>
    <row r="159" spans="1:79" s="25" customFormat="1" ht="12.75" customHeight="1" x14ac:dyDescent="0.2">
      <c r="A159" s="35" t="s">
        <v>207</v>
      </c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7"/>
      <c r="U159" s="27">
        <v>17652</v>
      </c>
      <c r="V159" s="27"/>
      <c r="W159" s="27"/>
      <c r="X159" s="27"/>
      <c r="Y159" s="27"/>
      <c r="Z159" s="27">
        <v>0</v>
      </c>
      <c r="AA159" s="27"/>
      <c r="AB159" s="27"/>
      <c r="AC159" s="27"/>
      <c r="AD159" s="27"/>
      <c r="AE159" s="27">
        <v>35790</v>
      </c>
      <c r="AF159" s="27"/>
      <c r="AG159" s="27"/>
      <c r="AH159" s="27"/>
      <c r="AI159" s="27"/>
      <c r="AJ159" s="27">
        <v>0</v>
      </c>
      <c r="AK159" s="27"/>
      <c r="AL159" s="27"/>
      <c r="AM159" s="27"/>
      <c r="AN159" s="27"/>
      <c r="AO159" s="27">
        <v>44370</v>
      </c>
      <c r="AP159" s="27"/>
      <c r="AQ159" s="27"/>
      <c r="AR159" s="27"/>
      <c r="AS159" s="27"/>
      <c r="AT159" s="27">
        <v>0</v>
      </c>
      <c r="AU159" s="27"/>
      <c r="AV159" s="27"/>
      <c r="AW159" s="27"/>
      <c r="AX159" s="27"/>
      <c r="AY159" s="27">
        <v>47564</v>
      </c>
      <c r="AZ159" s="27"/>
      <c r="BA159" s="27"/>
      <c r="BB159" s="27"/>
      <c r="BC159" s="27"/>
      <c r="BD159" s="27">
        <v>0</v>
      </c>
      <c r="BE159" s="27"/>
      <c r="BF159" s="27"/>
      <c r="BG159" s="27"/>
      <c r="BH159" s="27"/>
      <c r="BI159" s="27">
        <v>50941</v>
      </c>
      <c r="BJ159" s="27"/>
      <c r="BK159" s="27"/>
      <c r="BL159" s="27"/>
      <c r="BM159" s="27"/>
      <c r="BN159" s="27">
        <v>0</v>
      </c>
      <c r="BO159" s="27"/>
      <c r="BP159" s="27"/>
      <c r="BQ159" s="27"/>
      <c r="BR159" s="27"/>
    </row>
    <row r="160" spans="1:79" s="6" customFormat="1" ht="12.75" customHeight="1" x14ac:dyDescent="0.2">
      <c r="A160" s="30" t="s">
        <v>147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2"/>
      <c r="U160" s="33">
        <v>485148</v>
      </c>
      <c r="V160" s="33"/>
      <c r="W160" s="33"/>
      <c r="X160" s="33"/>
      <c r="Y160" s="33"/>
      <c r="Z160" s="33">
        <v>0</v>
      </c>
      <c r="AA160" s="33"/>
      <c r="AB160" s="33"/>
      <c r="AC160" s="33"/>
      <c r="AD160" s="33"/>
      <c r="AE160" s="33">
        <v>539430</v>
      </c>
      <c r="AF160" s="33"/>
      <c r="AG160" s="33"/>
      <c r="AH160" s="33"/>
      <c r="AI160" s="33"/>
      <c r="AJ160" s="33">
        <v>0</v>
      </c>
      <c r="AK160" s="33"/>
      <c r="AL160" s="33"/>
      <c r="AM160" s="33"/>
      <c r="AN160" s="33"/>
      <c r="AO160" s="33">
        <v>670418</v>
      </c>
      <c r="AP160" s="33"/>
      <c r="AQ160" s="33"/>
      <c r="AR160" s="33"/>
      <c r="AS160" s="33"/>
      <c r="AT160" s="33">
        <v>0</v>
      </c>
      <c r="AU160" s="33"/>
      <c r="AV160" s="33"/>
      <c r="AW160" s="33"/>
      <c r="AX160" s="33"/>
      <c r="AY160" s="33">
        <v>718688</v>
      </c>
      <c r="AZ160" s="33"/>
      <c r="BA160" s="33"/>
      <c r="BB160" s="33"/>
      <c r="BC160" s="33"/>
      <c r="BD160" s="33">
        <v>0</v>
      </c>
      <c r="BE160" s="33"/>
      <c r="BF160" s="33"/>
      <c r="BG160" s="33"/>
      <c r="BH160" s="33"/>
      <c r="BI160" s="33">
        <v>769715</v>
      </c>
      <c r="BJ160" s="33"/>
      <c r="BK160" s="33"/>
      <c r="BL160" s="33"/>
      <c r="BM160" s="33"/>
      <c r="BN160" s="33">
        <v>0</v>
      </c>
      <c r="BO160" s="33"/>
      <c r="BP160" s="33"/>
      <c r="BQ160" s="33"/>
      <c r="BR160" s="33"/>
    </row>
    <row r="161" spans="1:79" s="25" customFormat="1" ht="38.25" customHeight="1" x14ac:dyDescent="0.2">
      <c r="A161" s="35" t="s">
        <v>208</v>
      </c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7"/>
      <c r="U161" s="27" t="s">
        <v>173</v>
      </c>
      <c r="V161" s="27"/>
      <c r="W161" s="27"/>
      <c r="X161" s="27"/>
      <c r="Y161" s="27"/>
      <c r="Z161" s="27"/>
      <c r="AA161" s="27"/>
      <c r="AB161" s="27"/>
      <c r="AC161" s="27"/>
      <c r="AD161" s="27"/>
      <c r="AE161" s="27" t="s">
        <v>173</v>
      </c>
      <c r="AF161" s="27"/>
      <c r="AG161" s="27"/>
      <c r="AH161" s="27"/>
      <c r="AI161" s="27"/>
      <c r="AJ161" s="27"/>
      <c r="AK161" s="27"/>
      <c r="AL161" s="27"/>
      <c r="AM161" s="27"/>
      <c r="AN161" s="27"/>
      <c r="AO161" s="27" t="s">
        <v>173</v>
      </c>
      <c r="AP161" s="27"/>
      <c r="AQ161" s="27"/>
      <c r="AR161" s="27"/>
      <c r="AS161" s="27"/>
      <c r="AT161" s="27"/>
      <c r="AU161" s="27"/>
      <c r="AV161" s="27"/>
      <c r="AW161" s="27"/>
      <c r="AX161" s="27"/>
      <c r="AY161" s="27" t="s">
        <v>173</v>
      </c>
      <c r="AZ161" s="27"/>
      <c r="BA161" s="27"/>
      <c r="BB161" s="27"/>
      <c r="BC161" s="27"/>
      <c r="BD161" s="27"/>
      <c r="BE161" s="27"/>
      <c r="BF161" s="27"/>
      <c r="BG161" s="27"/>
      <c r="BH161" s="27"/>
      <c r="BI161" s="27" t="s">
        <v>173</v>
      </c>
      <c r="BJ161" s="27"/>
      <c r="BK161" s="27"/>
      <c r="BL161" s="27"/>
      <c r="BM161" s="27"/>
      <c r="BN161" s="27"/>
      <c r="BO161" s="27"/>
      <c r="BP161" s="27"/>
      <c r="BQ161" s="27"/>
      <c r="BR161" s="27"/>
    </row>
    <row r="164" spans="1:79" ht="14.25" customHeight="1" x14ac:dyDescent="0.2">
      <c r="A164" s="67" t="s">
        <v>125</v>
      </c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</row>
    <row r="165" spans="1:79" ht="15" customHeight="1" x14ac:dyDescent="0.2">
      <c r="A165" s="85" t="s">
        <v>6</v>
      </c>
      <c r="B165" s="86"/>
      <c r="C165" s="86"/>
      <c r="D165" s="85" t="s">
        <v>10</v>
      </c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7"/>
      <c r="W165" s="45" t="s">
        <v>227</v>
      </c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 t="s">
        <v>231</v>
      </c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 t="s">
        <v>242</v>
      </c>
      <c r="AV165" s="45"/>
      <c r="AW165" s="45"/>
      <c r="AX165" s="45"/>
      <c r="AY165" s="45"/>
      <c r="AZ165" s="45"/>
      <c r="BA165" s="45" t="s">
        <v>249</v>
      </c>
      <c r="BB165" s="45"/>
      <c r="BC165" s="45"/>
      <c r="BD165" s="45"/>
      <c r="BE165" s="45"/>
      <c r="BF165" s="45"/>
      <c r="BG165" s="45" t="s">
        <v>258</v>
      </c>
      <c r="BH165" s="45"/>
      <c r="BI165" s="45"/>
      <c r="BJ165" s="45"/>
      <c r="BK165" s="45"/>
      <c r="BL165" s="45"/>
    </row>
    <row r="166" spans="1:79" ht="15" customHeight="1" x14ac:dyDescent="0.2">
      <c r="A166" s="98"/>
      <c r="B166" s="99"/>
      <c r="C166" s="99"/>
      <c r="D166" s="98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100"/>
      <c r="W166" s="45" t="s">
        <v>4</v>
      </c>
      <c r="X166" s="45"/>
      <c r="Y166" s="45"/>
      <c r="Z166" s="45"/>
      <c r="AA166" s="45"/>
      <c r="AB166" s="45"/>
      <c r="AC166" s="45" t="s">
        <v>3</v>
      </c>
      <c r="AD166" s="45"/>
      <c r="AE166" s="45"/>
      <c r="AF166" s="45"/>
      <c r="AG166" s="45"/>
      <c r="AH166" s="45"/>
      <c r="AI166" s="45" t="s">
        <v>4</v>
      </c>
      <c r="AJ166" s="45"/>
      <c r="AK166" s="45"/>
      <c r="AL166" s="45"/>
      <c r="AM166" s="45"/>
      <c r="AN166" s="45"/>
      <c r="AO166" s="45" t="s">
        <v>3</v>
      </c>
      <c r="AP166" s="45"/>
      <c r="AQ166" s="45"/>
      <c r="AR166" s="45"/>
      <c r="AS166" s="45"/>
      <c r="AT166" s="45"/>
      <c r="AU166" s="72" t="s">
        <v>4</v>
      </c>
      <c r="AV166" s="72"/>
      <c r="AW166" s="72"/>
      <c r="AX166" s="72" t="s">
        <v>3</v>
      </c>
      <c r="AY166" s="72"/>
      <c r="AZ166" s="72"/>
      <c r="BA166" s="72" t="s">
        <v>4</v>
      </c>
      <c r="BB166" s="72"/>
      <c r="BC166" s="72"/>
      <c r="BD166" s="72" t="s">
        <v>3</v>
      </c>
      <c r="BE166" s="72"/>
      <c r="BF166" s="72"/>
      <c r="BG166" s="72" t="s">
        <v>4</v>
      </c>
      <c r="BH166" s="72"/>
      <c r="BI166" s="72"/>
      <c r="BJ166" s="72" t="s">
        <v>3</v>
      </c>
      <c r="BK166" s="72"/>
      <c r="BL166" s="72"/>
    </row>
    <row r="167" spans="1:79" ht="57" customHeight="1" x14ac:dyDescent="0.2">
      <c r="A167" s="88"/>
      <c r="B167" s="89"/>
      <c r="C167" s="89"/>
      <c r="D167" s="88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90"/>
      <c r="W167" s="45" t="s">
        <v>12</v>
      </c>
      <c r="X167" s="45"/>
      <c r="Y167" s="45"/>
      <c r="Z167" s="45" t="s">
        <v>11</v>
      </c>
      <c r="AA167" s="45"/>
      <c r="AB167" s="45"/>
      <c r="AC167" s="45" t="s">
        <v>12</v>
      </c>
      <c r="AD167" s="45"/>
      <c r="AE167" s="45"/>
      <c r="AF167" s="45" t="s">
        <v>11</v>
      </c>
      <c r="AG167" s="45"/>
      <c r="AH167" s="45"/>
      <c r="AI167" s="45" t="s">
        <v>12</v>
      </c>
      <c r="AJ167" s="45"/>
      <c r="AK167" s="45"/>
      <c r="AL167" s="45" t="s">
        <v>11</v>
      </c>
      <c r="AM167" s="45"/>
      <c r="AN167" s="45"/>
      <c r="AO167" s="45" t="s">
        <v>12</v>
      </c>
      <c r="AP167" s="45"/>
      <c r="AQ167" s="45"/>
      <c r="AR167" s="45" t="s">
        <v>11</v>
      </c>
      <c r="AS167" s="45"/>
      <c r="AT167" s="45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</row>
    <row r="168" spans="1:79" ht="15" customHeight="1" x14ac:dyDescent="0.2">
      <c r="A168" s="80">
        <v>1</v>
      </c>
      <c r="B168" s="81"/>
      <c r="C168" s="81"/>
      <c r="D168" s="80">
        <v>2</v>
      </c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2"/>
      <c r="W168" s="45">
        <v>3</v>
      </c>
      <c r="X168" s="45"/>
      <c r="Y168" s="45"/>
      <c r="Z168" s="45">
        <v>4</v>
      </c>
      <c r="AA168" s="45"/>
      <c r="AB168" s="45"/>
      <c r="AC168" s="45">
        <v>5</v>
      </c>
      <c r="AD168" s="45"/>
      <c r="AE168" s="45"/>
      <c r="AF168" s="45">
        <v>6</v>
      </c>
      <c r="AG168" s="45"/>
      <c r="AH168" s="45"/>
      <c r="AI168" s="45">
        <v>7</v>
      </c>
      <c r="AJ168" s="45"/>
      <c r="AK168" s="45"/>
      <c r="AL168" s="45">
        <v>8</v>
      </c>
      <c r="AM168" s="45"/>
      <c r="AN168" s="45"/>
      <c r="AO168" s="45">
        <v>9</v>
      </c>
      <c r="AP168" s="45"/>
      <c r="AQ168" s="45"/>
      <c r="AR168" s="45">
        <v>10</v>
      </c>
      <c r="AS168" s="45"/>
      <c r="AT168" s="45"/>
      <c r="AU168" s="45">
        <v>11</v>
      </c>
      <c r="AV168" s="45"/>
      <c r="AW168" s="45"/>
      <c r="AX168" s="45">
        <v>12</v>
      </c>
      <c r="AY168" s="45"/>
      <c r="AZ168" s="45"/>
      <c r="BA168" s="45">
        <v>13</v>
      </c>
      <c r="BB168" s="45"/>
      <c r="BC168" s="45"/>
      <c r="BD168" s="45">
        <v>14</v>
      </c>
      <c r="BE168" s="45"/>
      <c r="BF168" s="45"/>
      <c r="BG168" s="45">
        <v>15</v>
      </c>
      <c r="BH168" s="45"/>
      <c r="BI168" s="45"/>
      <c r="BJ168" s="45">
        <v>16</v>
      </c>
      <c r="BK168" s="45"/>
      <c r="BL168" s="45"/>
    </row>
    <row r="169" spans="1:79" s="1" customFormat="1" ht="12.75" hidden="1" customHeight="1" x14ac:dyDescent="0.2">
      <c r="A169" s="95" t="s">
        <v>69</v>
      </c>
      <c r="B169" s="96"/>
      <c r="C169" s="96"/>
      <c r="D169" s="95" t="s">
        <v>57</v>
      </c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7"/>
      <c r="W169" s="70" t="s">
        <v>72</v>
      </c>
      <c r="X169" s="70"/>
      <c r="Y169" s="70"/>
      <c r="Z169" s="70" t="s">
        <v>73</v>
      </c>
      <c r="AA169" s="70"/>
      <c r="AB169" s="70"/>
      <c r="AC169" s="68" t="s">
        <v>74</v>
      </c>
      <c r="AD169" s="68"/>
      <c r="AE169" s="68"/>
      <c r="AF169" s="68" t="s">
        <v>75</v>
      </c>
      <c r="AG169" s="68"/>
      <c r="AH169" s="68"/>
      <c r="AI169" s="70" t="s">
        <v>76</v>
      </c>
      <c r="AJ169" s="70"/>
      <c r="AK169" s="70"/>
      <c r="AL169" s="70" t="s">
        <v>77</v>
      </c>
      <c r="AM169" s="70"/>
      <c r="AN169" s="70"/>
      <c r="AO169" s="68" t="s">
        <v>104</v>
      </c>
      <c r="AP169" s="68"/>
      <c r="AQ169" s="68"/>
      <c r="AR169" s="68" t="s">
        <v>78</v>
      </c>
      <c r="AS169" s="68"/>
      <c r="AT169" s="68"/>
      <c r="AU169" s="70" t="s">
        <v>105</v>
      </c>
      <c r="AV169" s="70"/>
      <c r="AW169" s="70"/>
      <c r="AX169" s="68" t="s">
        <v>106</v>
      </c>
      <c r="AY169" s="68"/>
      <c r="AZ169" s="68"/>
      <c r="BA169" s="70" t="s">
        <v>107</v>
      </c>
      <c r="BB169" s="70"/>
      <c r="BC169" s="70"/>
      <c r="BD169" s="68" t="s">
        <v>108</v>
      </c>
      <c r="BE169" s="68"/>
      <c r="BF169" s="68"/>
      <c r="BG169" s="70" t="s">
        <v>109</v>
      </c>
      <c r="BH169" s="70"/>
      <c r="BI169" s="70"/>
      <c r="BJ169" s="68" t="s">
        <v>110</v>
      </c>
      <c r="BK169" s="68"/>
      <c r="BL169" s="68"/>
      <c r="CA169" s="1" t="s">
        <v>103</v>
      </c>
    </row>
    <row r="170" spans="1:79" s="25" customFormat="1" ht="12.75" customHeight="1" x14ac:dyDescent="0.2">
      <c r="A170" s="40">
        <v>1</v>
      </c>
      <c r="B170" s="41"/>
      <c r="C170" s="41"/>
      <c r="D170" s="35" t="s">
        <v>209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7"/>
      <c r="W170" s="38">
        <v>1.5</v>
      </c>
      <c r="X170" s="38"/>
      <c r="Y170" s="38"/>
      <c r="Z170" s="38">
        <v>1.5</v>
      </c>
      <c r="AA170" s="38"/>
      <c r="AB170" s="38"/>
      <c r="AC170" s="38">
        <v>0</v>
      </c>
      <c r="AD170" s="38"/>
      <c r="AE170" s="38"/>
      <c r="AF170" s="38">
        <v>0</v>
      </c>
      <c r="AG170" s="38"/>
      <c r="AH170" s="38"/>
      <c r="AI170" s="38">
        <v>1.5</v>
      </c>
      <c r="AJ170" s="38"/>
      <c r="AK170" s="38"/>
      <c r="AL170" s="38">
        <v>1.5</v>
      </c>
      <c r="AM170" s="38"/>
      <c r="AN170" s="38"/>
      <c r="AO170" s="38">
        <v>0</v>
      </c>
      <c r="AP170" s="38"/>
      <c r="AQ170" s="38"/>
      <c r="AR170" s="38">
        <v>0</v>
      </c>
      <c r="AS170" s="38"/>
      <c r="AT170" s="38"/>
      <c r="AU170" s="38">
        <v>1.5</v>
      </c>
      <c r="AV170" s="38"/>
      <c r="AW170" s="38"/>
      <c r="AX170" s="38">
        <v>0</v>
      </c>
      <c r="AY170" s="38"/>
      <c r="AZ170" s="38"/>
      <c r="BA170" s="38">
        <v>1.5</v>
      </c>
      <c r="BB170" s="38"/>
      <c r="BC170" s="38"/>
      <c r="BD170" s="38">
        <v>0</v>
      </c>
      <c r="BE170" s="38"/>
      <c r="BF170" s="38"/>
      <c r="BG170" s="38">
        <v>1.5</v>
      </c>
      <c r="BH170" s="38"/>
      <c r="BI170" s="38"/>
      <c r="BJ170" s="38">
        <v>0</v>
      </c>
      <c r="BK170" s="38"/>
      <c r="BL170" s="38"/>
      <c r="CA170" s="25" t="s">
        <v>43</v>
      </c>
    </row>
    <row r="171" spans="1:79" s="25" customFormat="1" ht="12.75" customHeight="1" x14ac:dyDescent="0.2">
      <c r="A171" s="40">
        <v>2</v>
      </c>
      <c r="B171" s="41"/>
      <c r="C171" s="41"/>
      <c r="D171" s="35" t="s">
        <v>210</v>
      </c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7"/>
      <c r="W171" s="38">
        <v>1</v>
      </c>
      <c r="X171" s="38"/>
      <c r="Y171" s="38"/>
      <c r="Z171" s="38">
        <v>1</v>
      </c>
      <c r="AA171" s="38"/>
      <c r="AB171" s="38"/>
      <c r="AC171" s="38">
        <v>0</v>
      </c>
      <c r="AD171" s="38"/>
      <c r="AE171" s="38"/>
      <c r="AF171" s="38">
        <v>0</v>
      </c>
      <c r="AG171" s="38"/>
      <c r="AH171" s="38"/>
      <c r="AI171" s="38">
        <v>1</v>
      </c>
      <c r="AJ171" s="38"/>
      <c r="AK171" s="38"/>
      <c r="AL171" s="38">
        <v>1</v>
      </c>
      <c r="AM171" s="38"/>
      <c r="AN171" s="38"/>
      <c r="AO171" s="38">
        <v>0</v>
      </c>
      <c r="AP171" s="38"/>
      <c r="AQ171" s="38"/>
      <c r="AR171" s="38">
        <v>0</v>
      </c>
      <c r="AS171" s="38"/>
      <c r="AT171" s="38"/>
      <c r="AU171" s="38">
        <v>1</v>
      </c>
      <c r="AV171" s="38"/>
      <c r="AW171" s="38"/>
      <c r="AX171" s="38">
        <v>0</v>
      </c>
      <c r="AY171" s="38"/>
      <c r="AZ171" s="38"/>
      <c r="BA171" s="38">
        <v>1</v>
      </c>
      <c r="BB171" s="38"/>
      <c r="BC171" s="38"/>
      <c r="BD171" s="38">
        <v>0</v>
      </c>
      <c r="BE171" s="38"/>
      <c r="BF171" s="38"/>
      <c r="BG171" s="38">
        <v>1</v>
      </c>
      <c r="BH171" s="38"/>
      <c r="BI171" s="38"/>
      <c r="BJ171" s="38">
        <v>0</v>
      </c>
      <c r="BK171" s="38"/>
      <c r="BL171" s="38"/>
    </row>
    <row r="172" spans="1:79" s="25" customFormat="1" ht="12.75" customHeight="1" x14ac:dyDescent="0.2">
      <c r="A172" s="40">
        <v>3</v>
      </c>
      <c r="B172" s="41"/>
      <c r="C172" s="41"/>
      <c r="D172" s="35" t="s">
        <v>211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7"/>
      <c r="W172" s="38">
        <v>0.5</v>
      </c>
      <c r="X172" s="38"/>
      <c r="Y172" s="38"/>
      <c r="Z172" s="38">
        <v>0.5</v>
      </c>
      <c r="AA172" s="38"/>
      <c r="AB172" s="38"/>
      <c r="AC172" s="38">
        <v>0</v>
      </c>
      <c r="AD172" s="38"/>
      <c r="AE172" s="38"/>
      <c r="AF172" s="38">
        <v>0</v>
      </c>
      <c r="AG172" s="38"/>
      <c r="AH172" s="38"/>
      <c r="AI172" s="38">
        <v>0.5</v>
      </c>
      <c r="AJ172" s="38"/>
      <c r="AK172" s="38"/>
      <c r="AL172" s="38">
        <v>0.5</v>
      </c>
      <c r="AM172" s="38"/>
      <c r="AN172" s="38"/>
      <c r="AO172" s="38">
        <v>0</v>
      </c>
      <c r="AP172" s="38"/>
      <c r="AQ172" s="38"/>
      <c r="AR172" s="38">
        <v>0</v>
      </c>
      <c r="AS172" s="38"/>
      <c r="AT172" s="38"/>
      <c r="AU172" s="38">
        <v>0.5</v>
      </c>
      <c r="AV172" s="38"/>
      <c r="AW172" s="38"/>
      <c r="AX172" s="38">
        <v>0</v>
      </c>
      <c r="AY172" s="38"/>
      <c r="AZ172" s="38"/>
      <c r="BA172" s="38">
        <v>0.5</v>
      </c>
      <c r="BB172" s="38"/>
      <c r="BC172" s="38"/>
      <c r="BD172" s="38">
        <v>0</v>
      </c>
      <c r="BE172" s="38"/>
      <c r="BF172" s="38"/>
      <c r="BG172" s="38">
        <v>0.5</v>
      </c>
      <c r="BH172" s="38"/>
      <c r="BI172" s="38"/>
      <c r="BJ172" s="38">
        <v>0</v>
      </c>
      <c r="BK172" s="38"/>
      <c r="BL172" s="38"/>
    </row>
    <row r="173" spans="1:79" s="25" customFormat="1" ht="12.75" customHeight="1" x14ac:dyDescent="0.2">
      <c r="A173" s="40">
        <v>4</v>
      </c>
      <c r="B173" s="41"/>
      <c r="C173" s="41"/>
      <c r="D173" s="35" t="s">
        <v>212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7"/>
      <c r="W173" s="38">
        <v>4</v>
      </c>
      <c r="X173" s="38"/>
      <c r="Y173" s="38"/>
      <c r="Z173" s="38">
        <v>4</v>
      </c>
      <c r="AA173" s="38"/>
      <c r="AB173" s="38"/>
      <c r="AC173" s="38">
        <v>0</v>
      </c>
      <c r="AD173" s="38"/>
      <c r="AE173" s="38"/>
      <c r="AF173" s="38">
        <v>0</v>
      </c>
      <c r="AG173" s="38"/>
      <c r="AH173" s="38"/>
      <c r="AI173" s="38">
        <v>4</v>
      </c>
      <c r="AJ173" s="38"/>
      <c r="AK173" s="38"/>
      <c r="AL173" s="38">
        <v>4</v>
      </c>
      <c r="AM173" s="38"/>
      <c r="AN173" s="38"/>
      <c r="AO173" s="38">
        <v>0</v>
      </c>
      <c r="AP173" s="38"/>
      <c r="AQ173" s="38"/>
      <c r="AR173" s="38">
        <v>0</v>
      </c>
      <c r="AS173" s="38"/>
      <c r="AT173" s="38"/>
      <c r="AU173" s="38">
        <v>4.17</v>
      </c>
      <c r="AV173" s="38"/>
      <c r="AW173" s="38"/>
      <c r="AX173" s="38">
        <v>0</v>
      </c>
      <c r="AY173" s="38"/>
      <c r="AZ173" s="38"/>
      <c r="BA173" s="38">
        <v>4.17</v>
      </c>
      <c r="BB173" s="38"/>
      <c r="BC173" s="38"/>
      <c r="BD173" s="38">
        <v>0</v>
      </c>
      <c r="BE173" s="38"/>
      <c r="BF173" s="38"/>
      <c r="BG173" s="38">
        <v>4.17</v>
      </c>
      <c r="BH173" s="38"/>
      <c r="BI173" s="38"/>
      <c r="BJ173" s="38">
        <v>0</v>
      </c>
      <c r="BK173" s="38"/>
      <c r="BL173" s="38"/>
    </row>
    <row r="174" spans="1:79" s="6" customFormat="1" ht="12.75" customHeight="1" x14ac:dyDescent="0.2">
      <c r="A174" s="42">
        <v>5</v>
      </c>
      <c r="B174" s="43"/>
      <c r="C174" s="43"/>
      <c r="D174" s="30" t="s">
        <v>213</v>
      </c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2"/>
      <c r="W174" s="39">
        <v>7</v>
      </c>
      <c r="X174" s="39"/>
      <c r="Y174" s="39"/>
      <c r="Z174" s="39">
        <v>7</v>
      </c>
      <c r="AA174" s="39"/>
      <c r="AB174" s="39"/>
      <c r="AC174" s="39">
        <v>0</v>
      </c>
      <c r="AD174" s="39"/>
      <c r="AE174" s="39"/>
      <c r="AF174" s="39">
        <v>0</v>
      </c>
      <c r="AG174" s="39"/>
      <c r="AH174" s="39"/>
      <c r="AI174" s="39">
        <v>7</v>
      </c>
      <c r="AJ174" s="39"/>
      <c r="AK174" s="39"/>
      <c r="AL174" s="39">
        <v>7</v>
      </c>
      <c r="AM174" s="39"/>
      <c r="AN174" s="39"/>
      <c r="AO174" s="39">
        <v>0</v>
      </c>
      <c r="AP174" s="39"/>
      <c r="AQ174" s="39"/>
      <c r="AR174" s="39">
        <v>0</v>
      </c>
      <c r="AS174" s="39"/>
      <c r="AT174" s="39"/>
      <c r="AU174" s="39">
        <v>7.17</v>
      </c>
      <c r="AV174" s="39"/>
      <c r="AW174" s="39"/>
      <c r="AX174" s="39">
        <v>0</v>
      </c>
      <c r="AY174" s="39"/>
      <c r="AZ174" s="39"/>
      <c r="BA174" s="39">
        <v>7.17</v>
      </c>
      <c r="BB174" s="39"/>
      <c r="BC174" s="39"/>
      <c r="BD174" s="39">
        <v>0</v>
      </c>
      <c r="BE174" s="39"/>
      <c r="BF174" s="39"/>
      <c r="BG174" s="39">
        <v>7.17</v>
      </c>
      <c r="BH174" s="39"/>
      <c r="BI174" s="39"/>
      <c r="BJ174" s="39">
        <v>0</v>
      </c>
      <c r="BK174" s="39"/>
      <c r="BL174" s="39"/>
    </row>
    <row r="175" spans="1:79" s="25" customFormat="1" ht="25.5" customHeight="1" x14ac:dyDescent="0.2">
      <c r="A175" s="40">
        <v>6</v>
      </c>
      <c r="B175" s="41"/>
      <c r="C175" s="41"/>
      <c r="D175" s="35" t="s">
        <v>214</v>
      </c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7"/>
      <c r="W175" s="38" t="s">
        <v>173</v>
      </c>
      <c r="X175" s="38"/>
      <c r="Y175" s="38"/>
      <c r="Z175" s="38" t="s">
        <v>173</v>
      </c>
      <c r="AA175" s="38"/>
      <c r="AB175" s="38"/>
      <c r="AC175" s="38"/>
      <c r="AD175" s="38"/>
      <c r="AE175" s="38"/>
      <c r="AF175" s="38"/>
      <c r="AG175" s="38"/>
      <c r="AH175" s="38"/>
      <c r="AI175" s="38" t="s">
        <v>173</v>
      </c>
      <c r="AJ175" s="38"/>
      <c r="AK175" s="38"/>
      <c r="AL175" s="38" t="s">
        <v>173</v>
      </c>
      <c r="AM175" s="38"/>
      <c r="AN175" s="38"/>
      <c r="AO175" s="38"/>
      <c r="AP175" s="38"/>
      <c r="AQ175" s="38"/>
      <c r="AR175" s="38"/>
      <c r="AS175" s="38"/>
      <c r="AT175" s="38"/>
      <c r="AU175" s="38" t="s">
        <v>173</v>
      </c>
      <c r="AV175" s="38"/>
      <c r="AW175" s="38"/>
      <c r="AX175" s="38"/>
      <c r="AY175" s="38"/>
      <c r="AZ175" s="38"/>
      <c r="BA175" s="38" t="s">
        <v>173</v>
      </c>
      <c r="BB175" s="38"/>
      <c r="BC175" s="38"/>
      <c r="BD175" s="38"/>
      <c r="BE175" s="38"/>
      <c r="BF175" s="38"/>
      <c r="BG175" s="38" t="s">
        <v>173</v>
      </c>
      <c r="BH175" s="38"/>
      <c r="BI175" s="38"/>
      <c r="BJ175" s="38"/>
      <c r="BK175" s="38"/>
      <c r="BL175" s="38"/>
    </row>
    <row r="178" spans="1:79" ht="14.25" customHeight="1" x14ac:dyDescent="0.2">
      <c r="A178" s="67" t="s">
        <v>153</v>
      </c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</row>
    <row r="179" spans="1:79" ht="14.25" customHeight="1" x14ac:dyDescent="0.2">
      <c r="A179" s="67" t="s">
        <v>243</v>
      </c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</row>
    <row r="180" spans="1:79" ht="15" customHeight="1" x14ac:dyDescent="0.2">
      <c r="A180" s="71" t="s">
        <v>226</v>
      </c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</row>
    <row r="181" spans="1:79" ht="15" customHeight="1" x14ac:dyDescent="0.2">
      <c r="A181" s="45" t="s">
        <v>6</v>
      </c>
      <c r="B181" s="45"/>
      <c r="C181" s="45"/>
      <c r="D181" s="45"/>
      <c r="E181" s="45"/>
      <c r="F181" s="45"/>
      <c r="G181" s="45" t="s">
        <v>126</v>
      </c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 t="s">
        <v>13</v>
      </c>
      <c r="U181" s="45"/>
      <c r="V181" s="45"/>
      <c r="W181" s="45"/>
      <c r="X181" s="45"/>
      <c r="Y181" s="45"/>
      <c r="Z181" s="45"/>
      <c r="AA181" s="80" t="s">
        <v>227</v>
      </c>
      <c r="AB181" s="93"/>
      <c r="AC181" s="93"/>
      <c r="AD181" s="93"/>
      <c r="AE181" s="93"/>
      <c r="AF181" s="93"/>
      <c r="AG181" s="93"/>
      <c r="AH181" s="93"/>
      <c r="AI181" s="93"/>
      <c r="AJ181" s="93"/>
      <c r="AK181" s="93"/>
      <c r="AL181" s="93"/>
      <c r="AM181" s="93"/>
      <c r="AN181" s="93"/>
      <c r="AO181" s="94"/>
      <c r="AP181" s="80" t="s">
        <v>230</v>
      </c>
      <c r="AQ181" s="81"/>
      <c r="AR181" s="81"/>
      <c r="AS181" s="81"/>
      <c r="AT181" s="81"/>
      <c r="AU181" s="81"/>
      <c r="AV181" s="81"/>
      <c r="AW181" s="81"/>
      <c r="AX181" s="81"/>
      <c r="AY181" s="81"/>
      <c r="AZ181" s="81"/>
      <c r="BA181" s="81"/>
      <c r="BB181" s="81"/>
      <c r="BC181" s="81"/>
      <c r="BD181" s="82"/>
      <c r="BE181" s="80" t="s">
        <v>237</v>
      </c>
      <c r="BF181" s="81"/>
      <c r="BG181" s="81"/>
      <c r="BH181" s="81"/>
      <c r="BI181" s="81"/>
      <c r="BJ181" s="81"/>
      <c r="BK181" s="81"/>
      <c r="BL181" s="81"/>
      <c r="BM181" s="81"/>
      <c r="BN181" s="81"/>
      <c r="BO181" s="81"/>
      <c r="BP181" s="81"/>
      <c r="BQ181" s="81"/>
      <c r="BR181" s="81"/>
      <c r="BS181" s="82"/>
    </row>
    <row r="182" spans="1:79" ht="32.1" customHeight="1" x14ac:dyDescent="0.2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 t="s">
        <v>4</v>
      </c>
      <c r="AB182" s="45"/>
      <c r="AC182" s="45"/>
      <c r="AD182" s="45"/>
      <c r="AE182" s="45"/>
      <c r="AF182" s="45" t="s">
        <v>3</v>
      </c>
      <c r="AG182" s="45"/>
      <c r="AH182" s="45"/>
      <c r="AI182" s="45"/>
      <c r="AJ182" s="45"/>
      <c r="AK182" s="45" t="s">
        <v>89</v>
      </c>
      <c r="AL182" s="45"/>
      <c r="AM182" s="45"/>
      <c r="AN182" s="45"/>
      <c r="AO182" s="45"/>
      <c r="AP182" s="45" t="s">
        <v>4</v>
      </c>
      <c r="AQ182" s="45"/>
      <c r="AR182" s="45"/>
      <c r="AS182" s="45"/>
      <c r="AT182" s="45"/>
      <c r="AU182" s="45" t="s">
        <v>3</v>
      </c>
      <c r="AV182" s="45"/>
      <c r="AW182" s="45"/>
      <c r="AX182" s="45"/>
      <c r="AY182" s="45"/>
      <c r="AZ182" s="45" t="s">
        <v>96</v>
      </c>
      <c r="BA182" s="45"/>
      <c r="BB182" s="45"/>
      <c r="BC182" s="45"/>
      <c r="BD182" s="45"/>
      <c r="BE182" s="45" t="s">
        <v>4</v>
      </c>
      <c r="BF182" s="45"/>
      <c r="BG182" s="45"/>
      <c r="BH182" s="45"/>
      <c r="BI182" s="45"/>
      <c r="BJ182" s="45" t="s">
        <v>3</v>
      </c>
      <c r="BK182" s="45"/>
      <c r="BL182" s="45"/>
      <c r="BM182" s="45"/>
      <c r="BN182" s="45"/>
      <c r="BO182" s="45" t="s">
        <v>127</v>
      </c>
      <c r="BP182" s="45"/>
      <c r="BQ182" s="45"/>
      <c r="BR182" s="45"/>
      <c r="BS182" s="45"/>
    </row>
    <row r="183" spans="1:79" ht="15" customHeight="1" x14ac:dyDescent="0.2">
      <c r="A183" s="45">
        <v>1</v>
      </c>
      <c r="B183" s="45"/>
      <c r="C183" s="45"/>
      <c r="D183" s="45"/>
      <c r="E183" s="45"/>
      <c r="F183" s="45"/>
      <c r="G183" s="45">
        <v>2</v>
      </c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>
        <v>3</v>
      </c>
      <c r="U183" s="45"/>
      <c r="V183" s="45"/>
      <c r="W183" s="45"/>
      <c r="X183" s="45"/>
      <c r="Y183" s="45"/>
      <c r="Z183" s="45"/>
      <c r="AA183" s="45">
        <v>4</v>
      </c>
      <c r="AB183" s="45"/>
      <c r="AC183" s="45"/>
      <c r="AD183" s="45"/>
      <c r="AE183" s="45"/>
      <c r="AF183" s="45">
        <v>5</v>
      </c>
      <c r="AG183" s="45"/>
      <c r="AH183" s="45"/>
      <c r="AI183" s="45"/>
      <c r="AJ183" s="45"/>
      <c r="AK183" s="45">
        <v>6</v>
      </c>
      <c r="AL183" s="45"/>
      <c r="AM183" s="45"/>
      <c r="AN183" s="45"/>
      <c r="AO183" s="45"/>
      <c r="AP183" s="45">
        <v>7</v>
      </c>
      <c r="AQ183" s="45"/>
      <c r="AR183" s="45"/>
      <c r="AS183" s="45"/>
      <c r="AT183" s="45"/>
      <c r="AU183" s="45">
        <v>8</v>
      </c>
      <c r="AV183" s="45"/>
      <c r="AW183" s="45"/>
      <c r="AX183" s="45"/>
      <c r="AY183" s="45"/>
      <c r="AZ183" s="45">
        <v>9</v>
      </c>
      <c r="BA183" s="45"/>
      <c r="BB183" s="45"/>
      <c r="BC183" s="45"/>
      <c r="BD183" s="45"/>
      <c r="BE183" s="45">
        <v>10</v>
      </c>
      <c r="BF183" s="45"/>
      <c r="BG183" s="45"/>
      <c r="BH183" s="45"/>
      <c r="BI183" s="45"/>
      <c r="BJ183" s="45">
        <v>11</v>
      </c>
      <c r="BK183" s="45"/>
      <c r="BL183" s="45"/>
      <c r="BM183" s="45"/>
      <c r="BN183" s="45"/>
      <c r="BO183" s="45">
        <v>12</v>
      </c>
      <c r="BP183" s="45"/>
      <c r="BQ183" s="45"/>
      <c r="BR183" s="45"/>
      <c r="BS183" s="45"/>
    </row>
    <row r="184" spans="1:79" s="1" customFormat="1" ht="15" hidden="1" customHeight="1" x14ac:dyDescent="0.2">
      <c r="A184" s="70" t="s">
        <v>69</v>
      </c>
      <c r="B184" s="70"/>
      <c r="C184" s="70"/>
      <c r="D184" s="70"/>
      <c r="E184" s="70"/>
      <c r="F184" s="70"/>
      <c r="G184" s="69" t="s">
        <v>57</v>
      </c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 t="s">
        <v>79</v>
      </c>
      <c r="U184" s="69"/>
      <c r="V184" s="69"/>
      <c r="W184" s="69"/>
      <c r="X184" s="69"/>
      <c r="Y184" s="69"/>
      <c r="Z184" s="69"/>
      <c r="AA184" s="68" t="s">
        <v>65</v>
      </c>
      <c r="AB184" s="68"/>
      <c r="AC184" s="68"/>
      <c r="AD184" s="68"/>
      <c r="AE184" s="68"/>
      <c r="AF184" s="68" t="s">
        <v>66</v>
      </c>
      <c r="AG184" s="68"/>
      <c r="AH184" s="68"/>
      <c r="AI184" s="68"/>
      <c r="AJ184" s="68"/>
      <c r="AK184" s="91" t="s">
        <v>122</v>
      </c>
      <c r="AL184" s="91"/>
      <c r="AM184" s="91"/>
      <c r="AN184" s="91"/>
      <c r="AO184" s="91"/>
      <c r="AP184" s="68" t="s">
        <v>67</v>
      </c>
      <c r="AQ184" s="68"/>
      <c r="AR184" s="68"/>
      <c r="AS184" s="68"/>
      <c r="AT184" s="68"/>
      <c r="AU184" s="68" t="s">
        <v>68</v>
      </c>
      <c r="AV184" s="68"/>
      <c r="AW184" s="68"/>
      <c r="AX184" s="68"/>
      <c r="AY184" s="68"/>
      <c r="AZ184" s="91" t="s">
        <v>122</v>
      </c>
      <c r="BA184" s="91"/>
      <c r="BB184" s="91"/>
      <c r="BC184" s="91"/>
      <c r="BD184" s="91"/>
      <c r="BE184" s="68" t="s">
        <v>58</v>
      </c>
      <c r="BF184" s="68"/>
      <c r="BG184" s="68"/>
      <c r="BH184" s="68"/>
      <c r="BI184" s="68"/>
      <c r="BJ184" s="68" t="s">
        <v>59</v>
      </c>
      <c r="BK184" s="68"/>
      <c r="BL184" s="68"/>
      <c r="BM184" s="68"/>
      <c r="BN184" s="68"/>
      <c r="BO184" s="91" t="s">
        <v>122</v>
      </c>
      <c r="BP184" s="91"/>
      <c r="BQ184" s="91"/>
      <c r="BR184" s="91"/>
      <c r="BS184" s="91"/>
      <c r="CA184" s="1" t="s">
        <v>44</v>
      </c>
    </row>
    <row r="185" spans="1:79" s="6" customFormat="1" ht="12.75" customHeight="1" x14ac:dyDescent="0.2">
      <c r="A185" s="29"/>
      <c r="B185" s="29"/>
      <c r="C185" s="29"/>
      <c r="D185" s="29"/>
      <c r="E185" s="29"/>
      <c r="F185" s="29"/>
      <c r="G185" s="26" t="s">
        <v>147</v>
      </c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92"/>
      <c r="U185" s="92"/>
      <c r="V185" s="92"/>
      <c r="W185" s="92"/>
      <c r="X185" s="92"/>
      <c r="Y185" s="92"/>
      <c r="Z185" s="92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>
        <f>IF(ISNUMBER(AA185),AA185,0)+IF(ISNUMBER(AF185),AF185,0)</f>
        <v>0</v>
      </c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>
        <f>IF(ISNUMBER(AP185),AP185,0)+IF(ISNUMBER(AU185),AU185,0)</f>
        <v>0</v>
      </c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>
        <f>IF(ISNUMBER(BE185),BE185,0)+IF(ISNUMBER(BJ185),BJ185,0)</f>
        <v>0</v>
      </c>
      <c r="BP185" s="33"/>
      <c r="BQ185" s="33"/>
      <c r="BR185" s="33"/>
      <c r="BS185" s="33"/>
      <c r="CA185" s="6" t="s">
        <v>45</v>
      </c>
    </row>
    <row r="187" spans="1:79" ht="13.5" customHeight="1" x14ac:dyDescent="0.2">
      <c r="A187" s="67" t="s">
        <v>259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</row>
    <row r="188" spans="1:79" ht="15" customHeight="1" x14ac:dyDescent="0.2">
      <c r="A188" s="83" t="s">
        <v>226</v>
      </c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  <c r="AN188" s="83"/>
      <c r="AO188" s="83"/>
      <c r="AP188" s="83"/>
      <c r="AQ188" s="83"/>
      <c r="AR188" s="83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83"/>
    </row>
    <row r="189" spans="1:79" ht="15" customHeight="1" x14ac:dyDescent="0.2">
      <c r="A189" s="45" t="s">
        <v>6</v>
      </c>
      <c r="B189" s="45"/>
      <c r="C189" s="45"/>
      <c r="D189" s="45"/>
      <c r="E189" s="45"/>
      <c r="F189" s="45"/>
      <c r="G189" s="45" t="s">
        <v>126</v>
      </c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 t="s">
        <v>13</v>
      </c>
      <c r="U189" s="45"/>
      <c r="V189" s="45"/>
      <c r="W189" s="45"/>
      <c r="X189" s="45"/>
      <c r="Y189" s="45"/>
      <c r="Z189" s="45"/>
      <c r="AA189" s="80" t="s">
        <v>248</v>
      </c>
      <c r="AB189" s="93"/>
      <c r="AC189" s="93"/>
      <c r="AD189" s="93"/>
      <c r="AE189" s="93"/>
      <c r="AF189" s="93"/>
      <c r="AG189" s="93"/>
      <c r="AH189" s="93"/>
      <c r="AI189" s="93"/>
      <c r="AJ189" s="93"/>
      <c r="AK189" s="93"/>
      <c r="AL189" s="93"/>
      <c r="AM189" s="93"/>
      <c r="AN189" s="93"/>
      <c r="AO189" s="94"/>
      <c r="AP189" s="80" t="s">
        <v>253</v>
      </c>
      <c r="AQ189" s="81"/>
      <c r="AR189" s="81"/>
      <c r="AS189" s="81"/>
      <c r="AT189" s="81"/>
      <c r="AU189" s="81"/>
      <c r="AV189" s="81"/>
      <c r="AW189" s="81"/>
      <c r="AX189" s="81"/>
      <c r="AY189" s="81"/>
      <c r="AZ189" s="81"/>
      <c r="BA189" s="81"/>
      <c r="BB189" s="81"/>
      <c r="BC189" s="81"/>
      <c r="BD189" s="82"/>
    </row>
    <row r="190" spans="1:79" ht="32.1" customHeight="1" x14ac:dyDescent="0.2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 t="s">
        <v>4</v>
      </c>
      <c r="AB190" s="45"/>
      <c r="AC190" s="45"/>
      <c r="AD190" s="45"/>
      <c r="AE190" s="45"/>
      <c r="AF190" s="45" t="s">
        <v>3</v>
      </c>
      <c r="AG190" s="45"/>
      <c r="AH190" s="45"/>
      <c r="AI190" s="45"/>
      <c r="AJ190" s="45"/>
      <c r="AK190" s="45" t="s">
        <v>89</v>
      </c>
      <c r="AL190" s="45"/>
      <c r="AM190" s="45"/>
      <c r="AN190" s="45"/>
      <c r="AO190" s="45"/>
      <c r="AP190" s="45" t="s">
        <v>4</v>
      </c>
      <c r="AQ190" s="45"/>
      <c r="AR190" s="45"/>
      <c r="AS190" s="45"/>
      <c r="AT190" s="45"/>
      <c r="AU190" s="45" t="s">
        <v>3</v>
      </c>
      <c r="AV190" s="45"/>
      <c r="AW190" s="45"/>
      <c r="AX190" s="45"/>
      <c r="AY190" s="45"/>
      <c r="AZ190" s="45" t="s">
        <v>96</v>
      </c>
      <c r="BA190" s="45"/>
      <c r="BB190" s="45"/>
      <c r="BC190" s="45"/>
      <c r="BD190" s="45"/>
    </row>
    <row r="191" spans="1:79" ht="15" customHeight="1" x14ac:dyDescent="0.2">
      <c r="A191" s="45">
        <v>1</v>
      </c>
      <c r="B191" s="45"/>
      <c r="C191" s="45"/>
      <c r="D191" s="45"/>
      <c r="E191" s="45"/>
      <c r="F191" s="45"/>
      <c r="G191" s="45">
        <v>2</v>
      </c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>
        <v>3</v>
      </c>
      <c r="U191" s="45"/>
      <c r="V191" s="45"/>
      <c r="W191" s="45"/>
      <c r="X191" s="45"/>
      <c r="Y191" s="45"/>
      <c r="Z191" s="45"/>
      <c r="AA191" s="45">
        <v>4</v>
      </c>
      <c r="AB191" s="45"/>
      <c r="AC191" s="45"/>
      <c r="AD191" s="45"/>
      <c r="AE191" s="45"/>
      <c r="AF191" s="45">
        <v>5</v>
      </c>
      <c r="AG191" s="45"/>
      <c r="AH191" s="45"/>
      <c r="AI191" s="45"/>
      <c r="AJ191" s="45"/>
      <c r="AK191" s="45">
        <v>6</v>
      </c>
      <c r="AL191" s="45"/>
      <c r="AM191" s="45"/>
      <c r="AN191" s="45"/>
      <c r="AO191" s="45"/>
      <c r="AP191" s="45">
        <v>7</v>
      </c>
      <c r="AQ191" s="45"/>
      <c r="AR191" s="45"/>
      <c r="AS191" s="45"/>
      <c r="AT191" s="45"/>
      <c r="AU191" s="45">
        <v>8</v>
      </c>
      <c r="AV191" s="45"/>
      <c r="AW191" s="45"/>
      <c r="AX191" s="45"/>
      <c r="AY191" s="45"/>
      <c r="AZ191" s="45">
        <v>9</v>
      </c>
      <c r="BA191" s="45"/>
      <c r="BB191" s="45"/>
      <c r="BC191" s="45"/>
      <c r="BD191" s="45"/>
    </row>
    <row r="192" spans="1:79" s="1" customFormat="1" ht="12" hidden="1" customHeight="1" x14ac:dyDescent="0.2">
      <c r="A192" s="70" t="s">
        <v>69</v>
      </c>
      <c r="B192" s="70"/>
      <c r="C192" s="70"/>
      <c r="D192" s="70"/>
      <c r="E192" s="70"/>
      <c r="F192" s="70"/>
      <c r="G192" s="69" t="s">
        <v>57</v>
      </c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 t="s">
        <v>79</v>
      </c>
      <c r="U192" s="69"/>
      <c r="V192" s="69"/>
      <c r="W192" s="69"/>
      <c r="X192" s="69"/>
      <c r="Y192" s="69"/>
      <c r="Z192" s="69"/>
      <c r="AA192" s="68" t="s">
        <v>60</v>
      </c>
      <c r="AB192" s="68"/>
      <c r="AC192" s="68"/>
      <c r="AD192" s="68"/>
      <c r="AE192" s="68"/>
      <c r="AF192" s="68" t="s">
        <v>61</v>
      </c>
      <c r="AG192" s="68"/>
      <c r="AH192" s="68"/>
      <c r="AI192" s="68"/>
      <c r="AJ192" s="68"/>
      <c r="AK192" s="91" t="s">
        <v>122</v>
      </c>
      <c r="AL192" s="91"/>
      <c r="AM192" s="91"/>
      <c r="AN192" s="91"/>
      <c r="AO192" s="91"/>
      <c r="AP192" s="68" t="s">
        <v>62</v>
      </c>
      <c r="AQ192" s="68"/>
      <c r="AR192" s="68"/>
      <c r="AS192" s="68"/>
      <c r="AT192" s="68"/>
      <c r="AU192" s="68" t="s">
        <v>63</v>
      </c>
      <c r="AV192" s="68"/>
      <c r="AW192" s="68"/>
      <c r="AX192" s="68"/>
      <c r="AY192" s="68"/>
      <c r="AZ192" s="91" t="s">
        <v>122</v>
      </c>
      <c r="BA192" s="91"/>
      <c r="BB192" s="91"/>
      <c r="BC192" s="91"/>
      <c r="BD192" s="91"/>
      <c r="CA192" s="1" t="s">
        <v>46</v>
      </c>
    </row>
    <row r="193" spans="1:79" s="6" customFormat="1" x14ac:dyDescent="0.2">
      <c r="A193" s="29"/>
      <c r="B193" s="29"/>
      <c r="C193" s="29"/>
      <c r="D193" s="29"/>
      <c r="E193" s="29"/>
      <c r="F193" s="29"/>
      <c r="G193" s="26" t="s">
        <v>147</v>
      </c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92"/>
      <c r="U193" s="92"/>
      <c r="V193" s="92"/>
      <c r="W193" s="92"/>
      <c r="X193" s="92"/>
      <c r="Y193" s="92"/>
      <c r="Z193" s="92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>
        <f>IF(ISNUMBER(AA193),AA193,0)+IF(ISNUMBER(AF193),AF193,0)</f>
        <v>0</v>
      </c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>
        <f>IF(ISNUMBER(AP193),AP193,0)+IF(ISNUMBER(AU193),AU193,0)</f>
        <v>0</v>
      </c>
      <c r="BA193" s="33"/>
      <c r="BB193" s="33"/>
      <c r="BC193" s="33"/>
      <c r="BD193" s="33"/>
      <c r="CA193" s="6" t="s">
        <v>47</v>
      </c>
    </row>
    <row r="196" spans="1:79" ht="14.25" customHeight="1" x14ac:dyDescent="0.2">
      <c r="A196" s="67" t="s">
        <v>260</v>
      </c>
      <c r="B196" s="67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</row>
    <row r="197" spans="1:79" ht="15" customHeight="1" x14ac:dyDescent="0.2">
      <c r="A197" s="83" t="s">
        <v>226</v>
      </c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  <c r="BH197" s="84"/>
      <c r="BI197" s="84"/>
      <c r="BJ197" s="84"/>
      <c r="BK197" s="84"/>
      <c r="BL197" s="84"/>
      <c r="BM197" s="84"/>
    </row>
    <row r="198" spans="1:79" ht="23.1" customHeight="1" x14ac:dyDescent="0.2">
      <c r="A198" s="45" t="s">
        <v>128</v>
      </c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85" t="s">
        <v>129</v>
      </c>
      <c r="O198" s="86"/>
      <c r="P198" s="86"/>
      <c r="Q198" s="86"/>
      <c r="R198" s="86"/>
      <c r="S198" s="86"/>
      <c r="T198" s="86"/>
      <c r="U198" s="87"/>
      <c r="V198" s="85" t="s">
        <v>130</v>
      </c>
      <c r="W198" s="86"/>
      <c r="X198" s="86"/>
      <c r="Y198" s="86"/>
      <c r="Z198" s="87"/>
      <c r="AA198" s="45" t="s">
        <v>227</v>
      </c>
      <c r="AB198" s="45"/>
      <c r="AC198" s="45"/>
      <c r="AD198" s="45"/>
      <c r="AE198" s="45"/>
      <c r="AF198" s="45"/>
      <c r="AG198" s="45"/>
      <c r="AH198" s="45"/>
      <c r="AI198" s="45"/>
      <c r="AJ198" s="45" t="s">
        <v>230</v>
      </c>
      <c r="AK198" s="45"/>
      <c r="AL198" s="45"/>
      <c r="AM198" s="45"/>
      <c r="AN198" s="45"/>
      <c r="AO198" s="45"/>
      <c r="AP198" s="45"/>
      <c r="AQ198" s="45"/>
      <c r="AR198" s="45"/>
      <c r="AS198" s="45" t="s">
        <v>237</v>
      </c>
      <c r="AT198" s="45"/>
      <c r="AU198" s="45"/>
      <c r="AV198" s="45"/>
      <c r="AW198" s="45"/>
      <c r="AX198" s="45"/>
      <c r="AY198" s="45"/>
      <c r="AZ198" s="45"/>
      <c r="BA198" s="45"/>
      <c r="BB198" s="45" t="s">
        <v>248</v>
      </c>
      <c r="BC198" s="45"/>
      <c r="BD198" s="45"/>
      <c r="BE198" s="45"/>
      <c r="BF198" s="45"/>
      <c r="BG198" s="45"/>
      <c r="BH198" s="45"/>
      <c r="BI198" s="45"/>
      <c r="BJ198" s="45"/>
      <c r="BK198" s="45" t="s">
        <v>253</v>
      </c>
      <c r="BL198" s="45"/>
      <c r="BM198" s="45"/>
      <c r="BN198" s="45"/>
      <c r="BO198" s="45"/>
      <c r="BP198" s="45"/>
      <c r="BQ198" s="45"/>
      <c r="BR198" s="45"/>
      <c r="BS198" s="45"/>
    </row>
    <row r="199" spans="1:79" ht="95.25" customHeight="1" x14ac:dyDescent="0.2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88"/>
      <c r="O199" s="89"/>
      <c r="P199" s="89"/>
      <c r="Q199" s="89"/>
      <c r="R199" s="89"/>
      <c r="S199" s="89"/>
      <c r="T199" s="89"/>
      <c r="U199" s="90"/>
      <c r="V199" s="88"/>
      <c r="W199" s="89"/>
      <c r="X199" s="89"/>
      <c r="Y199" s="89"/>
      <c r="Z199" s="90"/>
      <c r="AA199" s="72" t="s">
        <v>133</v>
      </c>
      <c r="AB199" s="72"/>
      <c r="AC199" s="72"/>
      <c r="AD199" s="72"/>
      <c r="AE199" s="72"/>
      <c r="AF199" s="72" t="s">
        <v>134</v>
      </c>
      <c r="AG199" s="72"/>
      <c r="AH199" s="72"/>
      <c r="AI199" s="72"/>
      <c r="AJ199" s="72" t="s">
        <v>133</v>
      </c>
      <c r="AK199" s="72"/>
      <c r="AL199" s="72"/>
      <c r="AM199" s="72"/>
      <c r="AN199" s="72"/>
      <c r="AO199" s="72" t="s">
        <v>134</v>
      </c>
      <c r="AP199" s="72"/>
      <c r="AQ199" s="72"/>
      <c r="AR199" s="72"/>
      <c r="AS199" s="72" t="s">
        <v>133</v>
      </c>
      <c r="AT199" s="72"/>
      <c r="AU199" s="72"/>
      <c r="AV199" s="72"/>
      <c r="AW199" s="72"/>
      <c r="AX199" s="72" t="s">
        <v>134</v>
      </c>
      <c r="AY199" s="72"/>
      <c r="AZ199" s="72"/>
      <c r="BA199" s="72"/>
      <c r="BB199" s="72" t="s">
        <v>133</v>
      </c>
      <c r="BC199" s="72"/>
      <c r="BD199" s="72"/>
      <c r="BE199" s="72"/>
      <c r="BF199" s="72"/>
      <c r="BG199" s="72" t="s">
        <v>134</v>
      </c>
      <c r="BH199" s="72"/>
      <c r="BI199" s="72"/>
      <c r="BJ199" s="72"/>
      <c r="BK199" s="72" t="s">
        <v>133</v>
      </c>
      <c r="BL199" s="72"/>
      <c r="BM199" s="72"/>
      <c r="BN199" s="72"/>
      <c r="BO199" s="72"/>
      <c r="BP199" s="72" t="s">
        <v>134</v>
      </c>
      <c r="BQ199" s="72"/>
      <c r="BR199" s="72"/>
      <c r="BS199" s="72"/>
    </row>
    <row r="200" spans="1:79" ht="15" customHeight="1" x14ac:dyDescent="0.2">
      <c r="A200" s="45">
        <v>1</v>
      </c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80">
        <v>2</v>
      </c>
      <c r="O200" s="81"/>
      <c r="P200" s="81"/>
      <c r="Q200" s="81"/>
      <c r="R200" s="81"/>
      <c r="S200" s="81"/>
      <c r="T200" s="81"/>
      <c r="U200" s="82"/>
      <c r="V200" s="45">
        <v>3</v>
      </c>
      <c r="W200" s="45"/>
      <c r="X200" s="45"/>
      <c r="Y200" s="45"/>
      <c r="Z200" s="45"/>
      <c r="AA200" s="45">
        <v>4</v>
      </c>
      <c r="AB200" s="45"/>
      <c r="AC200" s="45"/>
      <c r="AD200" s="45"/>
      <c r="AE200" s="45"/>
      <c r="AF200" s="45">
        <v>5</v>
      </c>
      <c r="AG200" s="45"/>
      <c r="AH200" s="45"/>
      <c r="AI200" s="45"/>
      <c r="AJ200" s="45">
        <v>6</v>
      </c>
      <c r="AK200" s="45"/>
      <c r="AL200" s="45"/>
      <c r="AM200" s="45"/>
      <c r="AN200" s="45"/>
      <c r="AO200" s="45">
        <v>7</v>
      </c>
      <c r="AP200" s="45"/>
      <c r="AQ200" s="45"/>
      <c r="AR200" s="45"/>
      <c r="AS200" s="45">
        <v>8</v>
      </c>
      <c r="AT200" s="45"/>
      <c r="AU200" s="45"/>
      <c r="AV200" s="45"/>
      <c r="AW200" s="45"/>
      <c r="AX200" s="45">
        <v>9</v>
      </c>
      <c r="AY200" s="45"/>
      <c r="AZ200" s="45"/>
      <c r="BA200" s="45"/>
      <c r="BB200" s="45">
        <v>10</v>
      </c>
      <c r="BC200" s="45"/>
      <c r="BD200" s="45"/>
      <c r="BE200" s="45"/>
      <c r="BF200" s="45"/>
      <c r="BG200" s="45">
        <v>11</v>
      </c>
      <c r="BH200" s="45"/>
      <c r="BI200" s="45"/>
      <c r="BJ200" s="45"/>
      <c r="BK200" s="45">
        <v>12</v>
      </c>
      <c r="BL200" s="45"/>
      <c r="BM200" s="45"/>
      <c r="BN200" s="45"/>
      <c r="BO200" s="45"/>
      <c r="BP200" s="45">
        <v>13</v>
      </c>
      <c r="BQ200" s="45"/>
      <c r="BR200" s="45"/>
      <c r="BS200" s="45"/>
    </row>
    <row r="201" spans="1:79" s="1" customFormat="1" ht="12" hidden="1" customHeight="1" x14ac:dyDescent="0.2">
      <c r="A201" s="69" t="s">
        <v>146</v>
      </c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70" t="s">
        <v>131</v>
      </c>
      <c r="O201" s="70"/>
      <c r="P201" s="70"/>
      <c r="Q201" s="70"/>
      <c r="R201" s="70"/>
      <c r="S201" s="70"/>
      <c r="T201" s="70"/>
      <c r="U201" s="70"/>
      <c r="V201" s="70" t="s">
        <v>132</v>
      </c>
      <c r="W201" s="70"/>
      <c r="X201" s="70"/>
      <c r="Y201" s="70"/>
      <c r="Z201" s="70"/>
      <c r="AA201" s="68" t="s">
        <v>65</v>
      </c>
      <c r="AB201" s="68"/>
      <c r="AC201" s="68"/>
      <c r="AD201" s="68"/>
      <c r="AE201" s="68"/>
      <c r="AF201" s="68" t="s">
        <v>66</v>
      </c>
      <c r="AG201" s="68"/>
      <c r="AH201" s="68"/>
      <c r="AI201" s="68"/>
      <c r="AJ201" s="68" t="s">
        <v>67</v>
      </c>
      <c r="AK201" s="68"/>
      <c r="AL201" s="68"/>
      <c r="AM201" s="68"/>
      <c r="AN201" s="68"/>
      <c r="AO201" s="68" t="s">
        <v>68</v>
      </c>
      <c r="AP201" s="68"/>
      <c r="AQ201" s="68"/>
      <c r="AR201" s="68"/>
      <c r="AS201" s="68" t="s">
        <v>58</v>
      </c>
      <c r="AT201" s="68"/>
      <c r="AU201" s="68"/>
      <c r="AV201" s="68"/>
      <c r="AW201" s="68"/>
      <c r="AX201" s="68" t="s">
        <v>59</v>
      </c>
      <c r="AY201" s="68"/>
      <c r="AZ201" s="68"/>
      <c r="BA201" s="68"/>
      <c r="BB201" s="68" t="s">
        <v>60</v>
      </c>
      <c r="BC201" s="68"/>
      <c r="BD201" s="68"/>
      <c r="BE201" s="68"/>
      <c r="BF201" s="68"/>
      <c r="BG201" s="68" t="s">
        <v>61</v>
      </c>
      <c r="BH201" s="68"/>
      <c r="BI201" s="68"/>
      <c r="BJ201" s="68"/>
      <c r="BK201" s="68" t="s">
        <v>62</v>
      </c>
      <c r="BL201" s="68"/>
      <c r="BM201" s="68"/>
      <c r="BN201" s="68"/>
      <c r="BO201" s="68"/>
      <c r="BP201" s="68" t="s">
        <v>63</v>
      </c>
      <c r="BQ201" s="68"/>
      <c r="BR201" s="68"/>
      <c r="BS201" s="68"/>
      <c r="CA201" s="1" t="s">
        <v>48</v>
      </c>
    </row>
    <row r="202" spans="1:79" s="6" customFormat="1" ht="12.75" customHeight="1" x14ac:dyDescent="0.2">
      <c r="A202" s="26" t="s">
        <v>147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42"/>
      <c r="O202" s="43"/>
      <c r="P202" s="43"/>
      <c r="Q202" s="43"/>
      <c r="R202" s="43"/>
      <c r="S202" s="43"/>
      <c r="T202" s="43"/>
      <c r="U202" s="53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79"/>
      <c r="AU202" s="79"/>
      <c r="AV202" s="79"/>
      <c r="AW202" s="79"/>
      <c r="AX202" s="79"/>
      <c r="AY202" s="79"/>
      <c r="AZ202" s="79"/>
      <c r="BA202" s="79"/>
      <c r="BB202" s="79"/>
      <c r="BC202" s="79"/>
      <c r="BD202" s="79"/>
      <c r="BE202" s="79"/>
      <c r="BF202" s="79"/>
      <c r="BG202" s="79"/>
      <c r="BH202" s="79"/>
      <c r="BI202" s="79"/>
      <c r="BJ202" s="79"/>
      <c r="BK202" s="79"/>
      <c r="BL202" s="79"/>
      <c r="BM202" s="79"/>
      <c r="BN202" s="79"/>
      <c r="BO202" s="79"/>
      <c r="BP202" s="74"/>
      <c r="BQ202" s="75"/>
      <c r="BR202" s="75"/>
      <c r="BS202" s="76"/>
      <c r="CA202" s="6" t="s">
        <v>49</v>
      </c>
    </row>
    <row r="205" spans="1:79" ht="35.25" customHeight="1" x14ac:dyDescent="0.2">
      <c r="A205" s="67" t="s">
        <v>261</v>
      </c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</row>
    <row r="206" spans="1:79" ht="30" customHeight="1" x14ac:dyDescent="0.2">
      <c r="A206" s="77" t="s">
        <v>215</v>
      </c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</row>
    <row r="207" spans="1:79" ht="15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</row>
    <row r="209" spans="1:79" ht="28.5" customHeight="1" x14ac:dyDescent="0.2">
      <c r="A209" s="78" t="s">
        <v>244</v>
      </c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  <c r="AR209" s="78"/>
      <c r="AS209" s="78"/>
      <c r="AT209" s="78"/>
      <c r="AU209" s="78"/>
      <c r="AV209" s="78"/>
      <c r="AW209" s="78"/>
      <c r="AX209" s="78"/>
      <c r="AY209" s="78"/>
      <c r="AZ209" s="78"/>
      <c r="BA209" s="78"/>
      <c r="BB209" s="78"/>
      <c r="BC209" s="78"/>
      <c r="BD209" s="78"/>
      <c r="BE209" s="78"/>
      <c r="BF209" s="78"/>
      <c r="BG209" s="78"/>
      <c r="BH209" s="78"/>
      <c r="BI209" s="78"/>
      <c r="BJ209" s="78"/>
      <c r="BK209" s="78"/>
      <c r="BL209" s="78"/>
    </row>
    <row r="210" spans="1:79" ht="14.25" customHeight="1" x14ac:dyDescent="0.2">
      <c r="A210" s="67" t="s">
        <v>228</v>
      </c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</row>
    <row r="211" spans="1:79" ht="15" customHeight="1" x14ac:dyDescent="0.2">
      <c r="A211" s="71" t="s">
        <v>226</v>
      </c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  <c r="AR211" s="71"/>
      <c r="AS211" s="71"/>
      <c r="AT211" s="71"/>
      <c r="AU211" s="71"/>
      <c r="AV211" s="71"/>
      <c r="AW211" s="71"/>
      <c r="AX211" s="71"/>
      <c r="AY211" s="71"/>
      <c r="AZ211" s="71"/>
      <c r="BA211" s="71"/>
      <c r="BB211" s="71"/>
      <c r="BC211" s="71"/>
      <c r="BD211" s="71"/>
      <c r="BE211" s="71"/>
      <c r="BF211" s="71"/>
      <c r="BG211" s="71"/>
      <c r="BH211" s="71"/>
      <c r="BI211" s="71"/>
      <c r="BJ211" s="71"/>
      <c r="BK211" s="71"/>
      <c r="BL211" s="71"/>
    </row>
    <row r="212" spans="1:79" ht="42.95" customHeight="1" x14ac:dyDescent="0.2">
      <c r="A212" s="72" t="s">
        <v>135</v>
      </c>
      <c r="B212" s="72"/>
      <c r="C212" s="72"/>
      <c r="D212" s="72"/>
      <c r="E212" s="72"/>
      <c r="F212" s="72"/>
      <c r="G212" s="45" t="s">
        <v>19</v>
      </c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 t="s">
        <v>15</v>
      </c>
      <c r="U212" s="45"/>
      <c r="V212" s="45"/>
      <c r="W212" s="45"/>
      <c r="X212" s="45"/>
      <c r="Y212" s="45"/>
      <c r="Z212" s="45" t="s">
        <v>14</v>
      </c>
      <c r="AA212" s="45"/>
      <c r="AB212" s="45"/>
      <c r="AC212" s="45"/>
      <c r="AD212" s="45"/>
      <c r="AE212" s="45" t="s">
        <v>136</v>
      </c>
      <c r="AF212" s="45"/>
      <c r="AG212" s="45"/>
      <c r="AH212" s="45"/>
      <c r="AI212" s="45"/>
      <c r="AJ212" s="45"/>
      <c r="AK212" s="45" t="s">
        <v>137</v>
      </c>
      <c r="AL212" s="45"/>
      <c r="AM212" s="45"/>
      <c r="AN212" s="45"/>
      <c r="AO212" s="45"/>
      <c r="AP212" s="45"/>
      <c r="AQ212" s="45" t="s">
        <v>138</v>
      </c>
      <c r="AR212" s="45"/>
      <c r="AS212" s="45"/>
      <c r="AT212" s="45"/>
      <c r="AU212" s="45"/>
      <c r="AV212" s="45"/>
      <c r="AW212" s="45" t="s">
        <v>98</v>
      </c>
      <c r="AX212" s="45"/>
      <c r="AY212" s="45"/>
      <c r="AZ212" s="45"/>
      <c r="BA212" s="45"/>
      <c r="BB212" s="45"/>
      <c r="BC212" s="45"/>
      <c r="BD212" s="45"/>
      <c r="BE212" s="45"/>
      <c r="BF212" s="45"/>
      <c r="BG212" s="45" t="s">
        <v>139</v>
      </c>
      <c r="BH212" s="45"/>
      <c r="BI212" s="45"/>
      <c r="BJ212" s="45"/>
      <c r="BK212" s="45"/>
      <c r="BL212" s="45"/>
    </row>
    <row r="213" spans="1:79" ht="39.950000000000003" customHeight="1" x14ac:dyDescent="0.2">
      <c r="A213" s="72"/>
      <c r="B213" s="72"/>
      <c r="C213" s="72"/>
      <c r="D213" s="72"/>
      <c r="E213" s="72"/>
      <c r="F213" s="72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 t="s">
        <v>17</v>
      </c>
      <c r="AX213" s="45"/>
      <c r="AY213" s="45"/>
      <c r="AZ213" s="45"/>
      <c r="BA213" s="45"/>
      <c r="BB213" s="45" t="s">
        <v>16</v>
      </c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</row>
    <row r="214" spans="1:79" ht="15" customHeight="1" x14ac:dyDescent="0.2">
      <c r="A214" s="45">
        <v>1</v>
      </c>
      <c r="B214" s="45"/>
      <c r="C214" s="45"/>
      <c r="D214" s="45"/>
      <c r="E214" s="45"/>
      <c r="F214" s="45"/>
      <c r="G214" s="45">
        <v>2</v>
      </c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>
        <v>3</v>
      </c>
      <c r="U214" s="45"/>
      <c r="V214" s="45"/>
      <c r="W214" s="45"/>
      <c r="X214" s="45"/>
      <c r="Y214" s="45"/>
      <c r="Z214" s="45">
        <v>4</v>
      </c>
      <c r="AA214" s="45"/>
      <c r="AB214" s="45"/>
      <c r="AC214" s="45"/>
      <c r="AD214" s="45"/>
      <c r="AE214" s="45">
        <v>5</v>
      </c>
      <c r="AF214" s="45"/>
      <c r="AG214" s="45"/>
      <c r="AH214" s="45"/>
      <c r="AI214" s="45"/>
      <c r="AJ214" s="45"/>
      <c r="AK214" s="45">
        <v>6</v>
      </c>
      <c r="AL214" s="45"/>
      <c r="AM214" s="45"/>
      <c r="AN214" s="45"/>
      <c r="AO214" s="45"/>
      <c r="AP214" s="45"/>
      <c r="AQ214" s="45">
        <v>7</v>
      </c>
      <c r="AR214" s="45"/>
      <c r="AS214" s="45"/>
      <c r="AT214" s="45"/>
      <c r="AU214" s="45"/>
      <c r="AV214" s="45"/>
      <c r="AW214" s="45">
        <v>8</v>
      </c>
      <c r="AX214" s="45"/>
      <c r="AY214" s="45"/>
      <c r="AZ214" s="45"/>
      <c r="BA214" s="45"/>
      <c r="BB214" s="45">
        <v>9</v>
      </c>
      <c r="BC214" s="45"/>
      <c r="BD214" s="45"/>
      <c r="BE214" s="45"/>
      <c r="BF214" s="45"/>
      <c r="BG214" s="45">
        <v>10</v>
      </c>
      <c r="BH214" s="45"/>
      <c r="BI214" s="45"/>
      <c r="BJ214" s="45"/>
      <c r="BK214" s="45"/>
      <c r="BL214" s="45"/>
    </row>
    <row r="215" spans="1:79" s="1" customFormat="1" ht="12" hidden="1" customHeight="1" x14ac:dyDescent="0.2">
      <c r="A215" s="70" t="s">
        <v>64</v>
      </c>
      <c r="B215" s="70"/>
      <c r="C215" s="70"/>
      <c r="D215" s="70"/>
      <c r="E215" s="70"/>
      <c r="F215" s="70"/>
      <c r="G215" s="69" t="s">
        <v>57</v>
      </c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8" t="s">
        <v>80</v>
      </c>
      <c r="U215" s="68"/>
      <c r="V215" s="68"/>
      <c r="W215" s="68"/>
      <c r="X215" s="68"/>
      <c r="Y215" s="68"/>
      <c r="Z215" s="68" t="s">
        <v>81</v>
      </c>
      <c r="AA215" s="68"/>
      <c r="AB215" s="68"/>
      <c r="AC215" s="68"/>
      <c r="AD215" s="68"/>
      <c r="AE215" s="68" t="s">
        <v>82</v>
      </c>
      <c r="AF215" s="68"/>
      <c r="AG215" s="68"/>
      <c r="AH215" s="68"/>
      <c r="AI215" s="68"/>
      <c r="AJ215" s="68"/>
      <c r="AK215" s="68" t="s">
        <v>83</v>
      </c>
      <c r="AL215" s="68"/>
      <c r="AM215" s="68"/>
      <c r="AN215" s="68"/>
      <c r="AO215" s="68"/>
      <c r="AP215" s="68"/>
      <c r="AQ215" s="73" t="s">
        <v>99</v>
      </c>
      <c r="AR215" s="68"/>
      <c r="AS215" s="68"/>
      <c r="AT215" s="68"/>
      <c r="AU215" s="68"/>
      <c r="AV215" s="68"/>
      <c r="AW215" s="68" t="s">
        <v>84</v>
      </c>
      <c r="AX215" s="68"/>
      <c r="AY215" s="68"/>
      <c r="AZ215" s="68"/>
      <c r="BA215" s="68"/>
      <c r="BB215" s="68" t="s">
        <v>85</v>
      </c>
      <c r="BC215" s="68"/>
      <c r="BD215" s="68"/>
      <c r="BE215" s="68"/>
      <c r="BF215" s="68"/>
      <c r="BG215" s="73" t="s">
        <v>100</v>
      </c>
      <c r="BH215" s="68"/>
      <c r="BI215" s="68"/>
      <c r="BJ215" s="68"/>
      <c r="BK215" s="68"/>
      <c r="BL215" s="68"/>
      <c r="CA215" s="1" t="s">
        <v>50</v>
      </c>
    </row>
    <row r="216" spans="1:79" s="25" customFormat="1" ht="12.75" customHeight="1" x14ac:dyDescent="0.2">
      <c r="A216" s="34">
        <v>2111</v>
      </c>
      <c r="B216" s="34"/>
      <c r="C216" s="34"/>
      <c r="D216" s="34"/>
      <c r="E216" s="34"/>
      <c r="F216" s="34"/>
      <c r="G216" s="35" t="s">
        <v>174</v>
      </c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7"/>
      <c r="T216" s="27">
        <v>485149</v>
      </c>
      <c r="U216" s="27"/>
      <c r="V216" s="27"/>
      <c r="W216" s="27"/>
      <c r="X216" s="27"/>
      <c r="Y216" s="27"/>
      <c r="Z216" s="27">
        <v>485149</v>
      </c>
      <c r="AA216" s="27"/>
      <c r="AB216" s="27"/>
      <c r="AC216" s="27"/>
      <c r="AD216" s="27"/>
      <c r="AE216" s="27">
        <v>0</v>
      </c>
      <c r="AF216" s="27"/>
      <c r="AG216" s="27"/>
      <c r="AH216" s="27"/>
      <c r="AI216" s="27"/>
      <c r="AJ216" s="27"/>
      <c r="AK216" s="27">
        <v>0</v>
      </c>
      <c r="AL216" s="27"/>
      <c r="AM216" s="27"/>
      <c r="AN216" s="27"/>
      <c r="AO216" s="27"/>
      <c r="AP216" s="27"/>
      <c r="AQ216" s="27">
        <f t="shared" ref="AQ216:AQ225" si="10">IF(ISNUMBER(AK216),AK216,0)-IF(ISNUMBER(AE216),AE216,0)</f>
        <v>0</v>
      </c>
      <c r="AR216" s="27"/>
      <c r="AS216" s="27"/>
      <c r="AT216" s="27"/>
      <c r="AU216" s="27"/>
      <c r="AV216" s="27"/>
      <c r="AW216" s="27">
        <v>0</v>
      </c>
      <c r="AX216" s="27"/>
      <c r="AY216" s="27"/>
      <c r="AZ216" s="27"/>
      <c r="BA216" s="27"/>
      <c r="BB216" s="27">
        <v>0</v>
      </c>
      <c r="BC216" s="27"/>
      <c r="BD216" s="27"/>
      <c r="BE216" s="27"/>
      <c r="BF216" s="27"/>
      <c r="BG216" s="27">
        <f t="shared" ref="BG216:BG225" si="11">IF(ISNUMBER(Z216),Z216,0)+IF(ISNUMBER(AK216),AK216,0)</f>
        <v>485149</v>
      </c>
      <c r="BH216" s="27"/>
      <c r="BI216" s="27"/>
      <c r="BJ216" s="27"/>
      <c r="BK216" s="27"/>
      <c r="BL216" s="27"/>
      <c r="CA216" s="25" t="s">
        <v>51</v>
      </c>
    </row>
    <row r="217" spans="1:79" s="25" customFormat="1" ht="12.75" customHeight="1" x14ac:dyDescent="0.2">
      <c r="A217" s="34">
        <v>2120</v>
      </c>
      <c r="B217" s="34"/>
      <c r="C217" s="34"/>
      <c r="D217" s="34"/>
      <c r="E217" s="34"/>
      <c r="F217" s="34"/>
      <c r="G217" s="35" t="s">
        <v>175</v>
      </c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7"/>
      <c r="T217" s="27">
        <v>122440</v>
      </c>
      <c r="U217" s="27"/>
      <c r="V217" s="27"/>
      <c r="W217" s="27"/>
      <c r="X217" s="27"/>
      <c r="Y217" s="27"/>
      <c r="Z217" s="27">
        <v>122440</v>
      </c>
      <c r="AA217" s="27"/>
      <c r="AB217" s="27"/>
      <c r="AC217" s="27"/>
      <c r="AD217" s="27"/>
      <c r="AE217" s="27">
        <v>0</v>
      </c>
      <c r="AF217" s="27"/>
      <c r="AG217" s="27"/>
      <c r="AH217" s="27"/>
      <c r="AI217" s="27"/>
      <c r="AJ217" s="27"/>
      <c r="AK217" s="27">
        <v>0</v>
      </c>
      <c r="AL217" s="27"/>
      <c r="AM217" s="27"/>
      <c r="AN217" s="27"/>
      <c r="AO217" s="27"/>
      <c r="AP217" s="27"/>
      <c r="AQ217" s="27">
        <f t="shared" si="10"/>
        <v>0</v>
      </c>
      <c r="AR217" s="27"/>
      <c r="AS217" s="27"/>
      <c r="AT217" s="27"/>
      <c r="AU217" s="27"/>
      <c r="AV217" s="27"/>
      <c r="AW217" s="27">
        <v>0</v>
      </c>
      <c r="AX217" s="27"/>
      <c r="AY217" s="27"/>
      <c r="AZ217" s="27"/>
      <c r="BA217" s="27"/>
      <c r="BB217" s="27">
        <v>0</v>
      </c>
      <c r="BC217" s="27"/>
      <c r="BD217" s="27"/>
      <c r="BE217" s="27"/>
      <c r="BF217" s="27"/>
      <c r="BG217" s="27">
        <f t="shared" si="11"/>
        <v>122440</v>
      </c>
      <c r="BH217" s="27"/>
      <c r="BI217" s="27"/>
      <c r="BJ217" s="27"/>
      <c r="BK217" s="27"/>
      <c r="BL217" s="27"/>
    </row>
    <row r="218" spans="1:79" s="25" customFormat="1" ht="25.5" customHeight="1" x14ac:dyDescent="0.2">
      <c r="A218" s="34">
        <v>2210</v>
      </c>
      <c r="B218" s="34"/>
      <c r="C218" s="34"/>
      <c r="D218" s="34"/>
      <c r="E218" s="34"/>
      <c r="F218" s="34"/>
      <c r="G218" s="35" t="s">
        <v>176</v>
      </c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7"/>
      <c r="T218" s="27">
        <v>8351</v>
      </c>
      <c r="U218" s="27"/>
      <c r="V218" s="27"/>
      <c r="W218" s="27"/>
      <c r="X218" s="27"/>
      <c r="Y218" s="27"/>
      <c r="Z218" s="27">
        <v>8350</v>
      </c>
      <c r="AA218" s="27"/>
      <c r="AB218" s="27"/>
      <c r="AC218" s="27"/>
      <c r="AD218" s="27"/>
      <c r="AE218" s="27">
        <v>0</v>
      </c>
      <c r="AF218" s="27"/>
      <c r="AG218" s="27"/>
      <c r="AH218" s="27"/>
      <c r="AI218" s="27"/>
      <c r="AJ218" s="27"/>
      <c r="AK218" s="27">
        <v>0</v>
      </c>
      <c r="AL218" s="27"/>
      <c r="AM218" s="27"/>
      <c r="AN218" s="27"/>
      <c r="AO218" s="27"/>
      <c r="AP218" s="27"/>
      <c r="AQ218" s="27">
        <f t="shared" si="10"/>
        <v>0</v>
      </c>
      <c r="AR218" s="27"/>
      <c r="AS218" s="27"/>
      <c r="AT218" s="27"/>
      <c r="AU218" s="27"/>
      <c r="AV218" s="27"/>
      <c r="AW218" s="27">
        <v>0</v>
      </c>
      <c r="AX218" s="27"/>
      <c r="AY218" s="27"/>
      <c r="AZ218" s="27"/>
      <c r="BA218" s="27"/>
      <c r="BB218" s="27">
        <v>0</v>
      </c>
      <c r="BC218" s="27"/>
      <c r="BD218" s="27"/>
      <c r="BE218" s="27"/>
      <c r="BF218" s="27"/>
      <c r="BG218" s="27">
        <f t="shared" si="11"/>
        <v>8350</v>
      </c>
      <c r="BH218" s="27"/>
      <c r="BI218" s="27"/>
      <c r="BJ218" s="27"/>
      <c r="BK218" s="27"/>
      <c r="BL218" s="27"/>
    </row>
    <row r="219" spans="1:79" s="25" customFormat="1" ht="12.75" customHeight="1" x14ac:dyDescent="0.2">
      <c r="A219" s="34">
        <v>2240</v>
      </c>
      <c r="B219" s="34"/>
      <c r="C219" s="34"/>
      <c r="D219" s="34"/>
      <c r="E219" s="34"/>
      <c r="F219" s="34"/>
      <c r="G219" s="35" t="s">
        <v>177</v>
      </c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7"/>
      <c r="T219" s="27">
        <v>960</v>
      </c>
      <c r="U219" s="27"/>
      <c r="V219" s="27"/>
      <c r="W219" s="27"/>
      <c r="X219" s="27"/>
      <c r="Y219" s="27"/>
      <c r="Z219" s="27">
        <v>960</v>
      </c>
      <c r="AA219" s="27"/>
      <c r="AB219" s="27"/>
      <c r="AC219" s="27"/>
      <c r="AD219" s="27"/>
      <c r="AE219" s="27">
        <v>0</v>
      </c>
      <c r="AF219" s="27"/>
      <c r="AG219" s="27"/>
      <c r="AH219" s="27"/>
      <c r="AI219" s="27"/>
      <c r="AJ219" s="27"/>
      <c r="AK219" s="27">
        <v>0</v>
      </c>
      <c r="AL219" s="27"/>
      <c r="AM219" s="27"/>
      <c r="AN219" s="27"/>
      <c r="AO219" s="27"/>
      <c r="AP219" s="27"/>
      <c r="AQ219" s="27">
        <f t="shared" si="10"/>
        <v>0</v>
      </c>
      <c r="AR219" s="27"/>
      <c r="AS219" s="27"/>
      <c r="AT219" s="27"/>
      <c r="AU219" s="27"/>
      <c r="AV219" s="27"/>
      <c r="AW219" s="27">
        <v>0</v>
      </c>
      <c r="AX219" s="27"/>
      <c r="AY219" s="27"/>
      <c r="AZ219" s="27"/>
      <c r="BA219" s="27"/>
      <c r="BB219" s="27">
        <v>0</v>
      </c>
      <c r="BC219" s="27"/>
      <c r="BD219" s="27"/>
      <c r="BE219" s="27"/>
      <c r="BF219" s="27"/>
      <c r="BG219" s="27">
        <f t="shared" si="11"/>
        <v>960</v>
      </c>
      <c r="BH219" s="27"/>
      <c r="BI219" s="27"/>
      <c r="BJ219" s="27"/>
      <c r="BK219" s="27"/>
      <c r="BL219" s="27"/>
    </row>
    <row r="220" spans="1:79" s="25" customFormat="1" ht="12.75" customHeight="1" x14ac:dyDescent="0.2">
      <c r="A220" s="34">
        <v>2250</v>
      </c>
      <c r="B220" s="34"/>
      <c r="C220" s="34"/>
      <c r="D220" s="34"/>
      <c r="E220" s="34"/>
      <c r="F220" s="34"/>
      <c r="G220" s="35" t="s">
        <v>178</v>
      </c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7"/>
      <c r="T220" s="27">
        <v>240</v>
      </c>
      <c r="U220" s="27"/>
      <c r="V220" s="27"/>
      <c r="W220" s="27"/>
      <c r="X220" s="27"/>
      <c r="Y220" s="27"/>
      <c r="Z220" s="27">
        <v>240</v>
      </c>
      <c r="AA220" s="27"/>
      <c r="AB220" s="27"/>
      <c r="AC220" s="27"/>
      <c r="AD220" s="27"/>
      <c r="AE220" s="27">
        <v>0</v>
      </c>
      <c r="AF220" s="27"/>
      <c r="AG220" s="27"/>
      <c r="AH220" s="27"/>
      <c r="AI220" s="27"/>
      <c r="AJ220" s="27"/>
      <c r="AK220" s="27">
        <v>0</v>
      </c>
      <c r="AL220" s="27"/>
      <c r="AM220" s="27"/>
      <c r="AN220" s="27"/>
      <c r="AO220" s="27"/>
      <c r="AP220" s="27"/>
      <c r="AQ220" s="27">
        <f t="shared" si="10"/>
        <v>0</v>
      </c>
      <c r="AR220" s="27"/>
      <c r="AS220" s="27"/>
      <c r="AT220" s="27"/>
      <c r="AU220" s="27"/>
      <c r="AV220" s="27"/>
      <c r="AW220" s="27">
        <v>0</v>
      </c>
      <c r="AX220" s="27"/>
      <c r="AY220" s="27"/>
      <c r="AZ220" s="27"/>
      <c r="BA220" s="27"/>
      <c r="BB220" s="27">
        <v>0</v>
      </c>
      <c r="BC220" s="27"/>
      <c r="BD220" s="27"/>
      <c r="BE220" s="27"/>
      <c r="BF220" s="27"/>
      <c r="BG220" s="27">
        <f t="shared" si="11"/>
        <v>240</v>
      </c>
      <c r="BH220" s="27"/>
      <c r="BI220" s="27"/>
      <c r="BJ220" s="27"/>
      <c r="BK220" s="27"/>
      <c r="BL220" s="27"/>
    </row>
    <row r="221" spans="1:79" s="25" customFormat="1" ht="25.5" customHeight="1" x14ac:dyDescent="0.2">
      <c r="A221" s="34">
        <v>2272</v>
      </c>
      <c r="B221" s="34"/>
      <c r="C221" s="34"/>
      <c r="D221" s="34"/>
      <c r="E221" s="34"/>
      <c r="F221" s="34"/>
      <c r="G221" s="35" t="s">
        <v>179</v>
      </c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7"/>
      <c r="T221" s="27">
        <v>2500</v>
      </c>
      <c r="U221" s="27"/>
      <c r="V221" s="27"/>
      <c r="W221" s="27"/>
      <c r="X221" s="27"/>
      <c r="Y221" s="27"/>
      <c r="Z221" s="27">
        <v>2500</v>
      </c>
      <c r="AA221" s="27"/>
      <c r="AB221" s="27"/>
      <c r="AC221" s="27"/>
      <c r="AD221" s="27"/>
      <c r="AE221" s="27">
        <v>0</v>
      </c>
      <c r="AF221" s="27"/>
      <c r="AG221" s="27"/>
      <c r="AH221" s="27"/>
      <c r="AI221" s="27"/>
      <c r="AJ221" s="27"/>
      <c r="AK221" s="27">
        <v>0</v>
      </c>
      <c r="AL221" s="27"/>
      <c r="AM221" s="27"/>
      <c r="AN221" s="27"/>
      <c r="AO221" s="27"/>
      <c r="AP221" s="27"/>
      <c r="AQ221" s="27">
        <f t="shared" si="10"/>
        <v>0</v>
      </c>
      <c r="AR221" s="27"/>
      <c r="AS221" s="27"/>
      <c r="AT221" s="27"/>
      <c r="AU221" s="27"/>
      <c r="AV221" s="27"/>
      <c r="AW221" s="27">
        <v>0</v>
      </c>
      <c r="AX221" s="27"/>
      <c r="AY221" s="27"/>
      <c r="AZ221" s="27"/>
      <c r="BA221" s="27"/>
      <c r="BB221" s="27">
        <v>0</v>
      </c>
      <c r="BC221" s="27"/>
      <c r="BD221" s="27"/>
      <c r="BE221" s="27"/>
      <c r="BF221" s="27"/>
      <c r="BG221" s="27">
        <f t="shared" si="11"/>
        <v>2500</v>
      </c>
      <c r="BH221" s="27"/>
      <c r="BI221" s="27"/>
      <c r="BJ221" s="27"/>
      <c r="BK221" s="27"/>
      <c r="BL221" s="27"/>
    </row>
    <row r="222" spans="1:79" s="25" customFormat="1" ht="12.75" customHeight="1" x14ac:dyDescent="0.2">
      <c r="A222" s="34">
        <v>2273</v>
      </c>
      <c r="B222" s="34"/>
      <c r="C222" s="34"/>
      <c r="D222" s="34"/>
      <c r="E222" s="34"/>
      <c r="F222" s="34"/>
      <c r="G222" s="35" t="s">
        <v>180</v>
      </c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7"/>
      <c r="T222" s="27">
        <v>10000</v>
      </c>
      <c r="U222" s="27"/>
      <c r="V222" s="27"/>
      <c r="W222" s="27"/>
      <c r="X222" s="27"/>
      <c r="Y222" s="27"/>
      <c r="Z222" s="27">
        <v>10000</v>
      </c>
      <c r="AA222" s="27"/>
      <c r="AB222" s="27"/>
      <c r="AC222" s="27"/>
      <c r="AD222" s="27"/>
      <c r="AE222" s="27">
        <v>0</v>
      </c>
      <c r="AF222" s="27"/>
      <c r="AG222" s="27"/>
      <c r="AH222" s="27"/>
      <c r="AI222" s="27"/>
      <c r="AJ222" s="27"/>
      <c r="AK222" s="27">
        <v>0</v>
      </c>
      <c r="AL222" s="27"/>
      <c r="AM222" s="27"/>
      <c r="AN222" s="27"/>
      <c r="AO222" s="27"/>
      <c r="AP222" s="27"/>
      <c r="AQ222" s="27">
        <f t="shared" si="10"/>
        <v>0</v>
      </c>
      <c r="AR222" s="27"/>
      <c r="AS222" s="27"/>
      <c r="AT222" s="27"/>
      <c r="AU222" s="27"/>
      <c r="AV222" s="27"/>
      <c r="AW222" s="27">
        <v>0</v>
      </c>
      <c r="AX222" s="27"/>
      <c r="AY222" s="27"/>
      <c r="AZ222" s="27"/>
      <c r="BA222" s="27"/>
      <c r="BB222" s="27">
        <v>0</v>
      </c>
      <c r="BC222" s="27"/>
      <c r="BD222" s="27"/>
      <c r="BE222" s="27"/>
      <c r="BF222" s="27"/>
      <c r="BG222" s="27">
        <f t="shared" si="11"/>
        <v>10000</v>
      </c>
      <c r="BH222" s="27"/>
      <c r="BI222" s="27"/>
      <c r="BJ222" s="27"/>
      <c r="BK222" s="27"/>
      <c r="BL222" s="27"/>
    </row>
    <row r="223" spans="1:79" s="25" customFormat="1" ht="12.75" customHeight="1" x14ac:dyDescent="0.2">
      <c r="A223" s="34">
        <v>2274</v>
      </c>
      <c r="B223" s="34"/>
      <c r="C223" s="34"/>
      <c r="D223" s="34"/>
      <c r="E223" s="34"/>
      <c r="F223" s="34"/>
      <c r="G223" s="35" t="s">
        <v>181</v>
      </c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7"/>
      <c r="T223" s="27">
        <v>150035</v>
      </c>
      <c r="U223" s="27"/>
      <c r="V223" s="27"/>
      <c r="W223" s="27"/>
      <c r="X223" s="27"/>
      <c r="Y223" s="27"/>
      <c r="Z223" s="27">
        <v>150034</v>
      </c>
      <c r="AA223" s="27"/>
      <c r="AB223" s="27"/>
      <c r="AC223" s="27"/>
      <c r="AD223" s="27"/>
      <c r="AE223" s="27">
        <v>0</v>
      </c>
      <c r="AF223" s="27"/>
      <c r="AG223" s="27"/>
      <c r="AH223" s="27"/>
      <c r="AI223" s="27"/>
      <c r="AJ223" s="27"/>
      <c r="AK223" s="27">
        <v>0</v>
      </c>
      <c r="AL223" s="27"/>
      <c r="AM223" s="27"/>
      <c r="AN223" s="27"/>
      <c r="AO223" s="27"/>
      <c r="AP223" s="27"/>
      <c r="AQ223" s="27">
        <f t="shared" si="10"/>
        <v>0</v>
      </c>
      <c r="AR223" s="27"/>
      <c r="AS223" s="27"/>
      <c r="AT223" s="27"/>
      <c r="AU223" s="27"/>
      <c r="AV223" s="27"/>
      <c r="AW223" s="27">
        <v>0</v>
      </c>
      <c r="AX223" s="27"/>
      <c r="AY223" s="27"/>
      <c r="AZ223" s="27"/>
      <c r="BA223" s="27"/>
      <c r="BB223" s="27">
        <v>0</v>
      </c>
      <c r="BC223" s="27"/>
      <c r="BD223" s="27"/>
      <c r="BE223" s="27"/>
      <c r="BF223" s="27"/>
      <c r="BG223" s="27">
        <f t="shared" si="11"/>
        <v>150034</v>
      </c>
      <c r="BH223" s="27"/>
      <c r="BI223" s="27"/>
      <c r="BJ223" s="27"/>
      <c r="BK223" s="27"/>
      <c r="BL223" s="27"/>
    </row>
    <row r="224" spans="1:79" s="25" customFormat="1" ht="12.75" customHeight="1" x14ac:dyDescent="0.2">
      <c r="A224" s="34">
        <v>2730</v>
      </c>
      <c r="B224" s="34"/>
      <c r="C224" s="34"/>
      <c r="D224" s="34"/>
      <c r="E224" s="34"/>
      <c r="F224" s="34"/>
      <c r="G224" s="35" t="s">
        <v>182</v>
      </c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7"/>
      <c r="T224" s="27">
        <v>4000</v>
      </c>
      <c r="U224" s="27"/>
      <c r="V224" s="27"/>
      <c r="W224" s="27"/>
      <c r="X224" s="27"/>
      <c r="Y224" s="27"/>
      <c r="Z224" s="27">
        <v>4000</v>
      </c>
      <c r="AA224" s="27"/>
      <c r="AB224" s="27"/>
      <c r="AC224" s="27"/>
      <c r="AD224" s="27"/>
      <c r="AE224" s="27">
        <v>0</v>
      </c>
      <c r="AF224" s="27"/>
      <c r="AG224" s="27"/>
      <c r="AH224" s="27"/>
      <c r="AI224" s="27"/>
      <c r="AJ224" s="27"/>
      <c r="AK224" s="27">
        <v>0</v>
      </c>
      <c r="AL224" s="27"/>
      <c r="AM224" s="27"/>
      <c r="AN224" s="27"/>
      <c r="AO224" s="27"/>
      <c r="AP224" s="27"/>
      <c r="AQ224" s="27">
        <f t="shared" si="10"/>
        <v>0</v>
      </c>
      <c r="AR224" s="27"/>
      <c r="AS224" s="27"/>
      <c r="AT224" s="27"/>
      <c r="AU224" s="27"/>
      <c r="AV224" s="27"/>
      <c r="AW224" s="27">
        <v>0</v>
      </c>
      <c r="AX224" s="27"/>
      <c r="AY224" s="27"/>
      <c r="AZ224" s="27"/>
      <c r="BA224" s="27"/>
      <c r="BB224" s="27">
        <v>0</v>
      </c>
      <c r="BC224" s="27"/>
      <c r="BD224" s="27"/>
      <c r="BE224" s="27"/>
      <c r="BF224" s="27"/>
      <c r="BG224" s="27">
        <f t="shared" si="11"/>
        <v>4000</v>
      </c>
      <c r="BH224" s="27"/>
      <c r="BI224" s="27"/>
      <c r="BJ224" s="27"/>
      <c r="BK224" s="27"/>
      <c r="BL224" s="27"/>
    </row>
    <row r="225" spans="1:79" s="6" customFormat="1" ht="12.75" customHeight="1" x14ac:dyDescent="0.2">
      <c r="A225" s="29"/>
      <c r="B225" s="29"/>
      <c r="C225" s="29"/>
      <c r="D225" s="29"/>
      <c r="E225" s="29"/>
      <c r="F225" s="29"/>
      <c r="G225" s="30" t="s">
        <v>147</v>
      </c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2"/>
      <c r="T225" s="33">
        <v>783675</v>
      </c>
      <c r="U225" s="33"/>
      <c r="V225" s="33"/>
      <c r="W225" s="33"/>
      <c r="X225" s="33"/>
      <c r="Y225" s="33"/>
      <c r="Z225" s="33">
        <v>783673</v>
      </c>
      <c r="AA225" s="33"/>
      <c r="AB225" s="33"/>
      <c r="AC225" s="33"/>
      <c r="AD225" s="33"/>
      <c r="AE225" s="33">
        <v>0</v>
      </c>
      <c r="AF225" s="33"/>
      <c r="AG225" s="33"/>
      <c r="AH225" s="33"/>
      <c r="AI225" s="33"/>
      <c r="AJ225" s="33"/>
      <c r="AK225" s="33">
        <v>0</v>
      </c>
      <c r="AL225" s="33"/>
      <c r="AM225" s="33"/>
      <c r="AN225" s="33"/>
      <c r="AO225" s="33"/>
      <c r="AP225" s="33"/>
      <c r="AQ225" s="33">
        <f t="shared" si="10"/>
        <v>0</v>
      </c>
      <c r="AR225" s="33"/>
      <c r="AS225" s="33"/>
      <c r="AT225" s="33"/>
      <c r="AU225" s="33"/>
      <c r="AV225" s="33"/>
      <c r="AW225" s="33">
        <v>0</v>
      </c>
      <c r="AX225" s="33"/>
      <c r="AY225" s="33"/>
      <c r="AZ225" s="33"/>
      <c r="BA225" s="33"/>
      <c r="BB225" s="33">
        <v>0</v>
      </c>
      <c r="BC225" s="33"/>
      <c r="BD225" s="33"/>
      <c r="BE225" s="33"/>
      <c r="BF225" s="33"/>
      <c r="BG225" s="33">
        <f t="shared" si="11"/>
        <v>783673</v>
      </c>
      <c r="BH225" s="33"/>
      <c r="BI225" s="33"/>
      <c r="BJ225" s="33"/>
      <c r="BK225" s="33"/>
      <c r="BL225" s="33"/>
    </row>
    <row r="227" spans="1:79" ht="14.25" customHeight="1" x14ac:dyDescent="0.2">
      <c r="A227" s="67" t="s">
        <v>245</v>
      </c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</row>
    <row r="228" spans="1:79" ht="15" customHeight="1" x14ac:dyDescent="0.2">
      <c r="A228" s="71" t="s">
        <v>226</v>
      </c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  <c r="AR228" s="71"/>
      <c r="AS228" s="71"/>
      <c r="AT228" s="71"/>
      <c r="AU228" s="71"/>
      <c r="AV228" s="71"/>
      <c r="AW228" s="71"/>
      <c r="AX228" s="71"/>
      <c r="AY228" s="71"/>
      <c r="AZ228" s="71"/>
      <c r="BA228" s="71"/>
      <c r="BB228" s="71"/>
      <c r="BC228" s="71"/>
      <c r="BD228" s="71"/>
      <c r="BE228" s="71"/>
      <c r="BF228" s="71"/>
      <c r="BG228" s="71"/>
      <c r="BH228" s="71"/>
      <c r="BI228" s="71"/>
      <c r="BJ228" s="71"/>
      <c r="BK228" s="71"/>
      <c r="BL228" s="71"/>
    </row>
    <row r="229" spans="1:79" ht="18" customHeight="1" x14ac:dyDescent="0.2">
      <c r="A229" s="45" t="s">
        <v>135</v>
      </c>
      <c r="B229" s="45"/>
      <c r="C229" s="45"/>
      <c r="D229" s="45"/>
      <c r="E229" s="45"/>
      <c r="F229" s="45"/>
      <c r="G229" s="45" t="s">
        <v>19</v>
      </c>
      <c r="H229" s="45"/>
      <c r="I229" s="45"/>
      <c r="J229" s="45"/>
      <c r="K229" s="45"/>
      <c r="L229" s="45"/>
      <c r="M229" s="45"/>
      <c r="N229" s="45"/>
      <c r="O229" s="45"/>
      <c r="P229" s="45"/>
      <c r="Q229" s="45" t="s">
        <v>232</v>
      </c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 t="s">
        <v>242</v>
      </c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</row>
    <row r="230" spans="1:79" ht="42.95" customHeight="1" x14ac:dyDescent="0.2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 t="s">
        <v>140</v>
      </c>
      <c r="R230" s="45"/>
      <c r="S230" s="45"/>
      <c r="T230" s="45"/>
      <c r="U230" s="45"/>
      <c r="V230" s="72" t="s">
        <v>141</v>
      </c>
      <c r="W230" s="72"/>
      <c r="X230" s="72"/>
      <c r="Y230" s="72"/>
      <c r="Z230" s="45" t="s">
        <v>142</v>
      </c>
      <c r="AA230" s="45"/>
      <c r="AB230" s="45"/>
      <c r="AC230" s="45"/>
      <c r="AD230" s="45"/>
      <c r="AE230" s="45"/>
      <c r="AF230" s="45"/>
      <c r="AG230" s="45"/>
      <c r="AH230" s="45"/>
      <c r="AI230" s="45"/>
      <c r="AJ230" s="45" t="s">
        <v>143</v>
      </c>
      <c r="AK230" s="45"/>
      <c r="AL230" s="45"/>
      <c r="AM230" s="45"/>
      <c r="AN230" s="45"/>
      <c r="AO230" s="45" t="s">
        <v>20</v>
      </c>
      <c r="AP230" s="45"/>
      <c r="AQ230" s="45"/>
      <c r="AR230" s="45"/>
      <c r="AS230" s="45"/>
      <c r="AT230" s="72" t="s">
        <v>144</v>
      </c>
      <c r="AU230" s="72"/>
      <c r="AV230" s="72"/>
      <c r="AW230" s="72"/>
      <c r="AX230" s="45" t="s">
        <v>142</v>
      </c>
      <c r="AY230" s="45"/>
      <c r="AZ230" s="45"/>
      <c r="BA230" s="45"/>
      <c r="BB230" s="45"/>
      <c r="BC230" s="45"/>
      <c r="BD230" s="45"/>
      <c r="BE230" s="45"/>
      <c r="BF230" s="45"/>
      <c r="BG230" s="45"/>
      <c r="BH230" s="45" t="s">
        <v>145</v>
      </c>
      <c r="BI230" s="45"/>
      <c r="BJ230" s="45"/>
      <c r="BK230" s="45"/>
      <c r="BL230" s="45"/>
    </row>
    <row r="231" spans="1:79" ht="63" customHeight="1" x14ac:dyDescent="0.2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72"/>
      <c r="W231" s="72"/>
      <c r="X231" s="72"/>
      <c r="Y231" s="72"/>
      <c r="Z231" s="45" t="s">
        <v>17</v>
      </c>
      <c r="AA231" s="45"/>
      <c r="AB231" s="45"/>
      <c r="AC231" s="45"/>
      <c r="AD231" s="45"/>
      <c r="AE231" s="45" t="s">
        <v>16</v>
      </c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72"/>
      <c r="AU231" s="72"/>
      <c r="AV231" s="72"/>
      <c r="AW231" s="72"/>
      <c r="AX231" s="45" t="s">
        <v>17</v>
      </c>
      <c r="AY231" s="45"/>
      <c r="AZ231" s="45"/>
      <c r="BA231" s="45"/>
      <c r="BB231" s="45"/>
      <c r="BC231" s="45" t="s">
        <v>16</v>
      </c>
      <c r="BD231" s="45"/>
      <c r="BE231" s="45"/>
      <c r="BF231" s="45"/>
      <c r="BG231" s="45"/>
      <c r="BH231" s="45"/>
      <c r="BI231" s="45"/>
      <c r="BJ231" s="45"/>
      <c r="BK231" s="45"/>
      <c r="BL231" s="45"/>
    </row>
    <row r="232" spans="1:79" ht="15" customHeight="1" x14ac:dyDescent="0.2">
      <c r="A232" s="45">
        <v>1</v>
      </c>
      <c r="B232" s="45"/>
      <c r="C232" s="45"/>
      <c r="D232" s="45"/>
      <c r="E232" s="45"/>
      <c r="F232" s="45"/>
      <c r="G232" s="45">
        <v>2</v>
      </c>
      <c r="H232" s="45"/>
      <c r="I232" s="45"/>
      <c r="J232" s="45"/>
      <c r="K232" s="45"/>
      <c r="L232" s="45"/>
      <c r="M232" s="45"/>
      <c r="N232" s="45"/>
      <c r="O232" s="45"/>
      <c r="P232" s="45"/>
      <c r="Q232" s="45">
        <v>3</v>
      </c>
      <c r="R232" s="45"/>
      <c r="S232" s="45"/>
      <c r="T232" s="45"/>
      <c r="U232" s="45"/>
      <c r="V232" s="45">
        <v>4</v>
      </c>
      <c r="W232" s="45"/>
      <c r="X232" s="45"/>
      <c r="Y232" s="45"/>
      <c r="Z232" s="45">
        <v>5</v>
      </c>
      <c r="AA232" s="45"/>
      <c r="AB232" s="45"/>
      <c r="AC232" s="45"/>
      <c r="AD232" s="45"/>
      <c r="AE232" s="45">
        <v>6</v>
      </c>
      <c r="AF232" s="45"/>
      <c r="AG232" s="45"/>
      <c r="AH232" s="45"/>
      <c r="AI232" s="45"/>
      <c r="AJ232" s="45">
        <v>7</v>
      </c>
      <c r="AK232" s="45"/>
      <c r="AL232" s="45"/>
      <c r="AM232" s="45"/>
      <c r="AN232" s="45"/>
      <c r="AO232" s="45">
        <v>8</v>
      </c>
      <c r="AP232" s="45"/>
      <c r="AQ232" s="45"/>
      <c r="AR232" s="45"/>
      <c r="AS232" s="45"/>
      <c r="AT232" s="45">
        <v>9</v>
      </c>
      <c r="AU232" s="45"/>
      <c r="AV232" s="45"/>
      <c r="AW232" s="45"/>
      <c r="AX232" s="45">
        <v>10</v>
      </c>
      <c r="AY232" s="45"/>
      <c r="AZ232" s="45"/>
      <c r="BA232" s="45"/>
      <c r="BB232" s="45"/>
      <c r="BC232" s="45">
        <v>11</v>
      </c>
      <c r="BD232" s="45"/>
      <c r="BE232" s="45"/>
      <c r="BF232" s="45"/>
      <c r="BG232" s="45"/>
      <c r="BH232" s="45">
        <v>12</v>
      </c>
      <c r="BI232" s="45"/>
      <c r="BJ232" s="45"/>
      <c r="BK232" s="45"/>
      <c r="BL232" s="45"/>
    </row>
    <row r="233" spans="1:79" s="1" customFormat="1" ht="12" hidden="1" customHeight="1" x14ac:dyDescent="0.2">
      <c r="A233" s="70" t="s">
        <v>64</v>
      </c>
      <c r="B233" s="70"/>
      <c r="C233" s="70"/>
      <c r="D233" s="70"/>
      <c r="E233" s="70"/>
      <c r="F233" s="70"/>
      <c r="G233" s="69" t="s">
        <v>57</v>
      </c>
      <c r="H233" s="69"/>
      <c r="I233" s="69"/>
      <c r="J233" s="69"/>
      <c r="K233" s="69"/>
      <c r="L233" s="69"/>
      <c r="M233" s="69"/>
      <c r="N233" s="69"/>
      <c r="O233" s="69"/>
      <c r="P233" s="69"/>
      <c r="Q233" s="68" t="s">
        <v>80</v>
      </c>
      <c r="R233" s="68"/>
      <c r="S233" s="68"/>
      <c r="T233" s="68"/>
      <c r="U233" s="68"/>
      <c r="V233" s="68" t="s">
        <v>81</v>
      </c>
      <c r="W233" s="68"/>
      <c r="X233" s="68"/>
      <c r="Y233" s="68"/>
      <c r="Z233" s="68" t="s">
        <v>82</v>
      </c>
      <c r="AA233" s="68"/>
      <c r="AB233" s="68"/>
      <c r="AC233" s="68"/>
      <c r="AD233" s="68"/>
      <c r="AE233" s="68" t="s">
        <v>83</v>
      </c>
      <c r="AF233" s="68"/>
      <c r="AG233" s="68"/>
      <c r="AH233" s="68"/>
      <c r="AI233" s="68"/>
      <c r="AJ233" s="73" t="s">
        <v>101</v>
      </c>
      <c r="AK233" s="68"/>
      <c r="AL233" s="68"/>
      <c r="AM233" s="68"/>
      <c r="AN233" s="68"/>
      <c r="AO233" s="68" t="s">
        <v>84</v>
      </c>
      <c r="AP233" s="68"/>
      <c r="AQ233" s="68"/>
      <c r="AR233" s="68"/>
      <c r="AS233" s="68"/>
      <c r="AT233" s="73" t="s">
        <v>102</v>
      </c>
      <c r="AU233" s="68"/>
      <c r="AV233" s="68"/>
      <c r="AW233" s="68"/>
      <c r="AX233" s="68" t="s">
        <v>85</v>
      </c>
      <c r="AY233" s="68"/>
      <c r="AZ233" s="68"/>
      <c r="BA233" s="68"/>
      <c r="BB233" s="68"/>
      <c r="BC233" s="68" t="s">
        <v>86</v>
      </c>
      <c r="BD233" s="68"/>
      <c r="BE233" s="68"/>
      <c r="BF233" s="68"/>
      <c r="BG233" s="68"/>
      <c r="BH233" s="73" t="s">
        <v>101</v>
      </c>
      <c r="BI233" s="68"/>
      <c r="BJ233" s="68"/>
      <c r="BK233" s="68"/>
      <c r="BL233" s="68"/>
      <c r="CA233" s="1" t="s">
        <v>52</v>
      </c>
    </row>
    <row r="234" spans="1:79" s="25" customFormat="1" ht="12.75" customHeight="1" x14ac:dyDescent="0.2">
      <c r="A234" s="34">
        <v>2111</v>
      </c>
      <c r="B234" s="34"/>
      <c r="C234" s="34"/>
      <c r="D234" s="34"/>
      <c r="E234" s="34"/>
      <c r="F234" s="34"/>
      <c r="G234" s="35" t="s">
        <v>174</v>
      </c>
      <c r="H234" s="36"/>
      <c r="I234" s="36"/>
      <c r="J234" s="36"/>
      <c r="K234" s="36"/>
      <c r="L234" s="36"/>
      <c r="M234" s="36"/>
      <c r="N234" s="36"/>
      <c r="O234" s="36"/>
      <c r="P234" s="37"/>
      <c r="Q234" s="27">
        <v>539430</v>
      </c>
      <c r="R234" s="27"/>
      <c r="S234" s="27"/>
      <c r="T234" s="27"/>
      <c r="U234" s="27"/>
      <c r="V234" s="27">
        <v>0</v>
      </c>
      <c r="W234" s="27"/>
      <c r="X234" s="27"/>
      <c r="Y234" s="27"/>
      <c r="Z234" s="27">
        <v>0</v>
      </c>
      <c r="AA234" s="27"/>
      <c r="AB234" s="27"/>
      <c r="AC234" s="27"/>
      <c r="AD234" s="27"/>
      <c r="AE234" s="27">
        <v>0</v>
      </c>
      <c r="AF234" s="27"/>
      <c r="AG234" s="27"/>
      <c r="AH234" s="27"/>
      <c r="AI234" s="27"/>
      <c r="AJ234" s="27">
        <f t="shared" ref="AJ234:AJ243" si="12">IF(ISNUMBER(Q234),Q234,0)-IF(ISNUMBER(Z234),Z234,0)</f>
        <v>539430</v>
      </c>
      <c r="AK234" s="27"/>
      <c r="AL234" s="27"/>
      <c r="AM234" s="27"/>
      <c r="AN234" s="27"/>
      <c r="AO234" s="27">
        <v>670418</v>
      </c>
      <c r="AP234" s="27"/>
      <c r="AQ234" s="27"/>
      <c r="AR234" s="27"/>
      <c r="AS234" s="27"/>
      <c r="AT234" s="27">
        <f t="shared" ref="AT234:AT243" si="13">IF(ISNUMBER(V234),V234,0)-IF(ISNUMBER(Z234),Z234,0)-IF(ISNUMBER(AE234),AE234,0)</f>
        <v>0</v>
      </c>
      <c r="AU234" s="27"/>
      <c r="AV234" s="27"/>
      <c r="AW234" s="27"/>
      <c r="AX234" s="27">
        <v>0</v>
      </c>
      <c r="AY234" s="27"/>
      <c r="AZ234" s="27"/>
      <c r="BA234" s="27"/>
      <c r="BB234" s="27"/>
      <c r="BC234" s="27">
        <v>0</v>
      </c>
      <c r="BD234" s="27"/>
      <c r="BE234" s="27"/>
      <c r="BF234" s="27"/>
      <c r="BG234" s="27"/>
      <c r="BH234" s="27">
        <f t="shared" ref="BH234:BH243" si="14">IF(ISNUMBER(AO234),AO234,0)-IF(ISNUMBER(AX234),AX234,0)</f>
        <v>670418</v>
      </c>
      <c r="BI234" s="27"/>
      <c r="BJ234" s="27"/>
      <c r="BK234" s="27"/>
      <c r="BL234" s="27"/>
      <c r="CA234" s="25" t="s">
        <v>53</v>
      </c>
    </row>
    <row r="235" spans="1:79" s="25" customFormat="1" ht="12.75" customHeight="1" x14ac:dyDescent="0.2">
      <c r="A235" s="34">
        <v>2120</v>
      </c>
      <c r="B235" s="34"/>
      <c r="C235" s="34"/>
      <c r="D235" s="34"/>
      <c r="E235" s="34"/>
      <c r="F235" s="34"/>
      <c r="G235" s="35" t="s">
        <v>175</v>
      </c>
      <c r="H235" s="36"/>
      <c r="I235" s="36"/>
      <c r="J235" s="36"/>
      <c r="K235" s="36"/>
      <c r="L235" s="36"/>
      <c r="M235" s="36"/>
      <c r="N235" s="36"/>
      <c r="O235" s="36"/>
      <c r="P235" s="37"/>
      <c r="Q235" s="27">
        <v>118675</v>
      </c>
      <c r="R235" s="27"/>
      <c r="S235" s="27"/>
      <c r="T235" s="27"/>
      <c r="U235" s="27"/>
      <c r="V235" s="27">
        <v>0</v>
      </c>
      <c r="W235" s="27"/>
      <c r="X235" s="27"/>
      <c r="Y235" s="27"/>
      <c r="Z235" s="27">
        <v>0</v>
      </c>
      <c r="AA235" s="27"/>
      <c r="AB235" s="27"/>
      <c r="AC235" s="27"/>
      <c r="AD235" s="27"/>
      <c r="AE235" s="27">
        <v>0</v>
      </c>
      <c r="AF235" s="27"/>
      <c r="AG235" s="27"/>
      <c r="AH235" s="27"/>
      <c r="AI235" s="27"/>
      <c r="AJ235" s="27">
        <f t="shared" si="12"/>
        <v>118675</v>
      </c>
      <c r="AK235" s="27"/>
      <c r="AL235" s="27"/>
      <c r="AM235" s="27"/>
      <c r="AN235" s="27"/>
      <c r="AO235" s="27">
        <v>147492</v>
      </c>
      <c r="AP235" s="27"/>
      <c r="AQ235" s="27"/>
      <c r="AR235" s="27"/>
      <c r="AS235" s="27"/>
      <c r="AT235" s="27">
        <f t="shared" si="13"/>
        <v>0</v>
      </c>
      <c r="AU235" s="27"/>
      <c r="AV235" s="27"/>
      <c r="AW235" s="27"/>
      <c r="AX235" s="27">
        <v>0</v>
      </c>
      <c r="AY235" s="27"/>
      <c r="AZ235" s="27"/>
      <c r="BA235" s="27"/>
      <c r="BB235" s="27"/>
      <c r="BC235" s="27">
        <v>0</v>
      </c>
      <c r="BD235" s="27"/>
      <c r="BE235" s="27"/>
      <c r="BF235" s="27"/>
      <c r="BG235" s="27"/>
      <c r="BH235" s="27">
        <f t="shared" si="14"/>
        <v>147492</v>
      </c>
      <c r="BI235" s="27"/>
      <c r="BJ235" s="27"/>
      <c r="BK235" s="27"/>
      <c r="BL235" s="27"/>
    </row>
    <row r="236" spans="1:79" s="25" customFormat="1" ht="25.5" customHeight="1" x14ac:dyDescent="0.2">
      <c r="A236" s="34">
        <v>2210</v>
      </c>
      <c r="B236" s="34"/>
      <c r="C236" s="34"/>
      <c r="D236" s="34"/>
      <c r="E236" s="34"/>
      <c r="F236" s="34"/>
      <c r="G236" s="35" t="s">
        <v>176</v>
      </c>
      <c r="H236" s="36"/>
      <c r="I236" s="36"/>
      <c r="J236" s="36"/>
      <c r="K236" s="36"/>
      <c r="L236" s="36"/>
      <c r="M236" s="36"/>
      <c r="N236" s="36"/>
      <c r="O236" s="36"/>
      <c r="P236" s="37"/>
      <c r="Q236" s="27">
        <v>10000</v>
      </c>
      <c r="R236" s="27"/>
      <c r="S236" s="27"/>
      <c r="T236" s="27"/>
      <c r="U236" s="27"/>
      <c r="V236" s="27">
        <v>0</v>
      </c>
      <c r="W236" s="27"/>
      <c r="X236" s="27"/>
      <c r="Y236" s="27"/>
      <c r="Z236" s="27">
        <v>0</v>
      </c>
      <c r="AA236" s="27"/>
      <c r="AB236" s="27"/>
      <c r="AC236" s="27"/>
      <c r="AD236" s="27"/>
      <c r="AE236" s="27">
        <v>0</v>
      </c>
      <c r="AF236" s="27"/>
      <c r="AG236" s="27"/>
      <c r="AH236" s="27"/>
      <c r="AI236" s="27"/>
      <c r="AJ236" s="27">
        <f t="shared" si="12"/>
        <v>10000</v>
      </c>
      <c r="AK236" s="27"/>
      <c r="AL236" s="27"/>
      <c r="AM236" s="27"/>
      <c r="AN236" s="27"/>
      <c r="AO236" s="27">
        <v>3000</v>
      </c>
      <c r="AP236" s="27"/>
      <c r="AQ236" s="27"/>
      <c r="AR236" s="27"/>
      <c r="AS236" s="27"/>
      <c r="AT236" s="27">
        <f t="shared" si="13"/>
        <v>0</v>
      </c>
      <c r="AU236" s="27"/>
      <c r="AV236" s="27"/>
      <c r="AW236" s="27"/>
      <c r="AX236" s="27">
        <v>0</v>
      </c>
      <c r="AY236" s="27"/>
      <c r="AZ236" s="27"/>
      <c r="BA236" s="27"/>
      <c r="BB236" s="27"/>
      <c r="BC236" s="27">
        <v>0</v>
      </c>
      <c r="BD236" s="27"/>
      <c r="BE236" s="27"/>
      <c r="BF236" s="27"/>
      <c r="BG236" s="27"/>
      <c r="BH236" s="27">
        <f t="shared" si="14"/>
        <v>3000</v>
      </c>
      <c r="BI236" s="27"/>
      <c r="BJ236" s="27"/>
      <c r="BK236" s="27"/>
      <c r="BL236" s="27"/>
    </row>
    <row r="237" spans="1:79" s="25" customFormat="1" ht="25.5" customHeight="1" x14ac:dyDescent="0.2">
      <c r="A237" s="34">
        <v>2240</v>
      </c>
      <c r="B237" s="34"/>
      <c r="C237" s="34"/>
      <c r="D237" s="34"/>
      <c r="E237" s="34"/>
      <c r="F237" s="34"/>
      <c r="G237" s="35" t="s">
        <v>177</v>
      </c>
      <c r="H237" s="36"/>
      <c r="I237" s="36"/>
      <c r="J237" s="36"/>
      <c r="K237" s="36"/>
      <c r="L237" s="36"/>
      <c r="M237" s="36"/>
      <c r="N237" s="36"/>
      <c r="O237" s="36"/>
      <c r="P237" s="37"/>
      <c r="Q237" s="27">
        <v>3500</v>
      </c>
      <c r="R237" s="27"/>
      <c r="S237" s="27"/>
      <c r="T237" s="27"/>
      <c r="U237" s="27"/>
      <c r="V237" s="27">
        <v>0</v>
      </c>
      <c r="W237" s="27"/>
      <c r="X237" s="27"/>
      <c r="Y237" s="27"/>
      <c r="Z237" s="27">
        <v>0</v>
      </c>
      <c r="AA237" s="27"/>
      <c r="AB237" s="27"/>
      <c r="AC237" s="27"/>
      <c r="AD237" s="27"/>
      <c r="AE237" s="27">
        <v>0</v>
      </c>
      <c r="AF237" s="27"/>
      <c r="AG237" s="27"/>
      <c r="AH237" s="27"/>
      <c r="AI237" s="27"/>
      <c r="AJ237" s="27">
        <f t="shared" si="12"/>
        <v>3500</v>
      </c>
      <c r="AK237" s="27"/>
      <c r="AL237" s="27"/>
      <c r="AM237" s="27"/>
      <c r="AN237" s="27"/>
      <c r="AO237" s="27">
        <v>3500</v>
      </c>
      <c r="AP237" s="27"/>
      <c r="AQ237" s="27"/>
      <c r="AR237" s="27"/>
      <c r="AS237" s="27"/>
      <c r="AT237" s="27">
        <f t="shared" si="13"/>
        <v>0</v>
      </c>
      <c r="AU237" s="27"/>
      <c r="AV237" s="27"/>
      <c r="AW237" s="27"/>
      <c r="AX237" s="27">
        <v>0</v>
      </c>
      <c r="AY237" s="27"/>
      <c r="AZ237" s="27"/>
      <c r="BA237" s="27"/>
      <c r="BB237" s="27"/>
      <c r="BC237" s="27">
        <v>0</v>
      </c>
      <c r="BD237" s="27"/>
      <c r="BE237" s="27"/>
      <c r="BF237" s="27"/>
      <c r="BG237" s="27"/>
      <c r="BH237" s="27">
        <f t="shared" si="14"/>
        <v>3500</v>
      </c>
      <c r="BI237" s="27"/>
      <c r="BJ237" s="27"/>
      <c r="BK237" s="27"/>
      <c r="BL237" s="27"/>
    </row>
    <row r="238" spans="1:79" s="25" customFormat="1" ht="12.75" customHeight="1" x14ac:dyDescent="0.2">
      <c r="A238" s="34">
        <v>2250</v>
      </c>
      <c r="B238" s="34"/>
      <c r="C238" s="34"/>
      <c r="D238" s="34"/>
      <c r="E238" s="34"/>
      <c r="F238" s="34"/>
      <c r="G238" s="35" t="s">
        <v>178</v>
      </c>
      <c r="H238" s="36"/>
      <c r="I238" s="36"/>
      <c r="J238" s="36"/>
      <c r="K238" s="36"/>
      <c r="L238" s="36"/>
      <c r="M238" s="36"/>
      <c r="N238" s="36"/>
      <c r="O238" s="36"/>
      <c r="P238" s="37"/>
      <c r="Q238" s="27">
        <v>1500</v>
      </c>
      <c r="R238" s="27"/>
      <c r="S238" s="27"/>
      <c r="T238" s="27"/>
      <c r="U238" s="27"/>
      <c r="V238" s="27">
        <v>0</v>
      </c>
      <c r="W238" s="27"/>
      <c r="X238" s="27"/>
      <c r="Y238" s="27"/>
      <c r="Z238" s="27">
        <v>0</v>
      </c>
      <c r="AA238" s="27"/>
      <c r="AB238" s="27"/>
      <c r="AC238" s="27"/>
      <c r="AD238" s="27"/>
      <c r="AE238" s="27">
        <v>0</v>
      </c>
      <c r="AF238" s="27"/>
      <c r="AG238" s="27"/>
      <c r="AH238" s="27"/>
      <c r="AI238" s="27"/>
      <c r="AJ238" s="27">
        <f t="shared" si="12"/>
        <v>1500</v>
      </c>
      <c r="AK238" s="27"/>
      <c r="AL238" s="27"/>
      <c r="AM238" s="27"/>
      <c r="AN238" s="27"/>
      <c r="AO238" s="27">
        <v>0</v>
      </c>
      <c r="AP238" s="27"/>
      <c r="AQ238" s="27"/>
      <c r="AR238" s="27"/>
      <c r="AS238" s="27"/>
      <c r="AT238" s="27">
        <f t="shared" si="13"/>
        <v>0</v>
      </c>
      <c r="AU238" s="27"/>
      <c r="AV238" s="27"/>
      <c r="AW238" s="27"/>
      <c r="AX238" s="27">
        <v>0</v>
      </c>
      <c r="AY238" s="27"/>
      <c r="AZ238" s="27"/>
      <c r="BA238" s="27"/>
      <c r="BB238" s="27"/>
      <c r="BC238" s="27">
        <v>0</v>
      </c>
      <c r="BD238" s="27"/>
      <c r="BE238" s="27"/>
      <c r="BF238" s="27"/>
      <c r="BG238" s="27"/>
      <c r="BH238" s="27">
        <f t="shared" si="14"/>
        <v>0</v>
      </c>
      <c r="BI238" s="27"/>
      <c r="BJ238" s="27"/>
      <c r="BK238" s="27"/>
      <c r="BL238" s="27"/>
    </row>
    <row r="239" spans="1:79" s="25" customFormat="1" ht="25.5" customHeight="1" x14ac:dyDescent="0.2">
      <c r="A239" s="34">
        <v>2272</v>
      </c>
      <c r="B239" s="34"/>
      <c r="C239" s="34"/>
      <c r="D239" s="34"/>
      <c r="E239" s="34"/>
      <c r="F239" s="34"/>
      <c r="G239" s="35" t="s">
        <v>179</v>
      </c>
      <c r="H239" s="36"/>
      <c r="I239" s="36"/>
      <c r="J239" s="36"/>
      <c r="K239" s="36"/>
      <c r="L239" s="36"/>
      <c r="M239" s="36"/>
      <c r="N239" s="36"/>
      <c r="O239" s="36"/>
      <c r="P239" s="37"/>
      <c r="Q239" s="27">
        <v>7500</v>
      </c>
      <c r="R239" s="27"/>
      <c r="S239" s="27"/>
      <c r="T239" s="27"/>
      <c r="U239" s="27"/>
      <c r="V239" s="27">
        <v>0</v>
      </c>
      <c r="W239" s="27"/>
      <c r="X239" s="27"/>
      <c r="Y239" s="27"/>
      <c r="Z239" s="27">
        <v>0</v>
      </c>
      <c r="AA239" s="27"/>
      <c r="AB239" s="27"/>
      <c r="AC239" s="27"/>
      <c r="AD239" s="27"/>
      <c r="AE239" s="27">
        <v>0</v>
      </c>
      <c r="AF239" s="27"/>
      <c r="AG239" s="27"/>
      <c r="AH239" s="27"/>
      <c r="AI239" s="27"/>
      <c r="AJ239" s="27">
        <f t="shared" si="12"/>
        <v>7500</v>
      </c>
      <c r="AK239" s="27"/>
      <c r="AL239" s="27"/>
      <c r="AM239" s="27"/>
      <c r="AN239" s="27"/>
      <c r="AO239" s="27">
        <v>2500</v>
      </c>
      <c r="AP239" s="27"/>
      <c r="AQ239" s="27"/>
      <c r="AR239" s="27"/>
      <c r="AS239" s="27"/>
      <c r="AT239" s="27">
        <f t="shared" si="13"/>
        <v>0</v>
      </c>
      <c r="AU239" s="27"/>
      <c r="AV239" s="27"/>
      <c r="AW239" s="27"/>
      <c r="AX239" s="27">
        <v>0</v>
      </c>
      <c r="AY239" s="27"/>
      <c r="AZ239" s="27"/>
      <c r="BA239" s="27"/>
      <c r="BB239" s="27"/>
      <c r="BC239" s="27">
        <v>0</v>
      </c>
      <c r="BD239" s="27"/>
      <c r="BE239" s="27"/>
      <c r="BF239" s="27"/>
      <c r="BG239" s="27"/>
      <c r="BH239" s="27">
        <f t="shared" si="14"/>
        <v>2500</v>
      </c>
      <c r="BI239" s="27"/>
      <c r="BJ239" s="27"/>
      <c r="BK239" s="27"/>
      <c r="BL239" s="27"/>
    </row>
    <row r="240" spans="1:79" s="25" customFormat="1" ht="12.75" customHeight="1" x14ac:dyDescent="0.2">
      <c r="A240" s="34">
        <v>2273</v>
      </c>
      <c r="B240" s="34"/>
      <c r="C240" s="34"/>
      <c r="D240" s="34"/>
      <c r="E240" s="34"/>
      <c r="F240" s="34"/>
      <c r="G240" s="35" t="s">
        <v>180</v>
      </c>
      <c r="H240" s="36"/>
      <c r="I240" s="36"/>
      <c r="J240" s="36"/>
      <c r="K240" s="36"/>
      <c r="L240" s="36"/>
      <c r="M240" s="36"/>
      <c r="N240" s="36"/>
      <c r="O240" s="36"/>
      <c r="P240" s="37"/>
      <c r="Q240" s="27">
        <v>25000</v>
      </c>
      <c r="R240" s="27"/>
      <c r="S240" s="27"/>
      <c r="T240" s="27"/>
      <c r="U240" s="27"/>
      <c r="V240" s="27">
        <v>0</v>
      </c>
      <c r="W240" s="27"/>
      <c r="X240" s="27"/>
      <c r="Y240" s="27"/>
      <c r="Z240" s="27">
        <v>0</v>
      </c>
      <c r="AA240" s="27"/>
      <c r="AB240" s="27"/>
      <c r="AC240" s="27"/>
      <c r="AD240" s="27"/>
      <c r="AE240" s="27">
        <v>0</v>
      </c>
      <c r="AF240" s="27"/>
      <c r="AG240" s="27"/>
      <c r="AH240" s="27"/>
      <c r="AI240" s="27"/>
      <c r="AJ240" s="27">
        <f t="shared" si="12"/>
        <v>25000</v>
      </c>
      <c r="AK240" s="27"/>
      <c r="AL240" s="27"/>
      <c r="AM240" s="27"/>
      <c r="AN240" s="27"/>
      <c r="AO240" s="27">
        <v>10000</v>
      </c>
      <c r="AP240" s="27"/>
      <c r="AQ240" s="27"/>
      <c r="AR240" s="27"/>
      <c r="AS240" s="27"/>
      <c r="AT240" s="27">
        <f t="shared" si="13"/>
        <v>0</v>
      </c>
      <c r="AU240" s="27"/>
      <c r="AV240" s="27"/>
      <c r="AW240" s="27"/>
      <c r="AX240" s="27">
        <v>0</v>
      </c>
      <c r="AY240" s="27"/>
      <c r="AZ240" s="27"/>
      <c r="BA240" s="27"/>
      <c r="BB240" s="27"/>
      <c r="BC240" s="27">
        <v>0</v>
      </c>
      <c r="BD240" s="27"/>
      <c r="BE240" s="27"/>
      <c r="BF240" s="27"/>
      <c r="BG240" s="27"/>
      <c r="BH240" s="27">
        <f t="shared" si="14"/>
        <v>10000</v>
      </c>
      <c r="BI240" s="27"/>
      <c r="BJ240" s="27"/>
      <c r="BK240" s="27"/>
      <c r="BL240" s="27"/>
    </row>
    <row r="241" spans="1:79" s="25" customFormat="1" ht="12.75" customHeight="1" x14ac:dyDescent="0.2">
      <c r="A241" s="34">
        <v>2274</v>
      </c>
      <c r="B241" s="34"/>
      <c r="C241" s="34"/>
      <c r="D241" s="34"/>
      <c r="E241" s="34"/>
      <c r="F241" s="34"/>
      <c r="G241" s="35" t="s">
        <v>181</v>
      </c>
      <c r="H241" s="36"/>
      <c r="I241" s="36"/>
      <c r="J241" s="36"/>
      <c r="K241" s="36"/>
      <c r="L241" s="36"/>
      <c r="M241" s="36"/>
      <c r="N241" s="36"/>
      <c r="O241" s="36"/>
      <c r="P241" s="37"/>
      <c r="Q241" s="27">
        <v>200000</v>
      </c>
      <c r="R241" s="27"/>
      <c r="S241" s="27"/>
      <c r="T241" s="27"/>
      <c r="U241" s="27"/>
      <c r="V241" s="27">
        <v>0</v>
      </c>
      <c r="W241" s="27"/>
      <c r="X241" s="27"/>
      <c r="Y241" s="27"/>
      <c r="Z241" s="27">
        <v>0</v>
      </c>
      <c r="AA241" s="27"/>
      <c r="AB241" s="27"/>
      <c r="AC241" s="27"/>
      <c r="AD241" s="27"/>
      <c r="AE241" s="27">
        <v>0</v>
      </c>
      <c r="AF241" s="27"/>
      <c r="AG241" s="27"/>
      <c r="AH241" s="27"/>
      <c r="AI241" s="27"/>
      <c r="AJ241" s="27">
        <f t="shared" si="12"/>
        <v>200000</v>
      </c>
      <c r="AK241" s="27"/>
      <c r="AL241" s="27"/>
      <c r="AM241" s="27"/>
      <c r="AN241" s="27"/>
      <c r="AO241" s="27">
        <v>100000</v>
      </c>
      <c r="AP241" s="27"/>
      <c r="AQ241" s="27"/>
      <c r="AR241" s="27"/>
      <c r="AS241" s="27"/>
      <c r="AT241" s="27">
        <f t="shared" si="13"/>
        <v>0</v>
      </c>
      <c r="AU241" s="27"/>
      <c r="AV241" s="27"/>
      <c r="AW241" s="27"/>
      <c r="AX241" s="27">
        <v>0</v>
      </c>
      <c r="AY241" s="27"/>
      <c r="AZ241" s="27"/>
      <c r="BA241" s="27"/>
      <c r="BB241" s="27"/>
      <c r="BC241" s="27">
        <v>0</v>
      </c>
      <c r="BD241" s="27"/>
      <c r="BE241" s="27"/>
      <c r="BF241" s="27"/>
      <c r="BG241" s="27"/>
      <c r="BH241" s="27">
        <f t="shared" si="14"/>
        <v>100000</v>
      </c>
      <c r="BI241" s="27"/>
      <c r="BJ241" s="27"/>
      <c r="BK241" s="27"/>
      <c r="BL241" s="27"/>
    </row>
    <row r="242" spans="1:79" s="25" customFormat="1" ht="12.75" customHeight="1" x14ac:dyDescent="0.2">
      <c r="A242" s="34">
        <v>2730</v>
      </c>
      <c r="B242" s="34"/>
      <c r="C242" s="34"/>
      <c r="D242" s="34"/>
      <c r="E242" s="34"/>
      <c r="F242" s="34"/>
      <c r="G242" s="35" t="s">
        <v>182</v>
      </c>
      <c r="H242" s="36"/>
      <c r="I242" s="36"/>
      <c r="J242" s="36"/>
      <c r="K242" s="36"/>
      <c r="L242" s="36"/>
      <c r="M242" s="36"/>
      <c r="N242" s="36"/>
      <c r="O242" s="36"/>
      <c r="P242" s="37"/>
      <c r="Q242" s="27">
        <v>2000</v>
      </c>
      <c r="R242" s="27"/>
      <c r="S242" s="27"/>
      <c r="T242" s="27"/>
      <c r="U242" s="27"/>
      <c r="V242" s="27">
        <v>0</v>
      </c>
      <c r="W242" s="27"/>
      <c r="X242" s="27"/>
      <c r="Y242" s="27"/>
      <c r="Z242" s="27">
        <v>0</v>
      </c>
      <c r="AA242" s="27"/>
      <c r="AB242" s="27"/>
      <c r="AC242" s="27"/>
      <c r="AD242" s="27"/>
      <c r="AE242" s="27">
        <v>0</v>
      </c>
      <c r="AF242" s="27"/>
      <c r="AG242" s="27"/>
      <c r="AH242" s="27"/>
      <c r="AI242" s="27"/>
      <c r="AJ242" s="27">
        <f t="shared" si="12"/>
        <v>2000</v>
      </c>
      <c r="AK242" s="27"/>
      <c r="AL242" s="27"/>
      <c r="AM242" s="27"/>
      <c r="AN242" s="27"/>
      <c r="AO242" s="27">
        <v>4000</v>
      </c>
      <c r="AP242" s="27"/>
      <c r="AQ242" s="27"/>
      <c r="AR242" s="27"/>
      <c r="AS242" s="27"/>
      <c r="AT242" s="27">
        <f t="shared" si="13"/>
        <v>0</v>
      </c>
      <c r="AU242" s="27"/>
      <c r="AV242" s="27"/>
      <c r="AW242" s="27"/>
      <c r="AX242" s="27">
        <v>0</v>
      </c>
      <c r="AY242" s="27"/>
      <c r="AZ242" s="27"/>
      <c r="BA242" s="27"/>
      <c r="BB242" s="27"/>
      <c r="BC242" s="27">
        <v>0</v>
      </c>
      <c r="BD242" s="27"/>
      <c r="BE242" s="27"/>
      <c r="BF242" s="27"/>
      <c r="BG242" s="27"/>
      <c r="BH242" s="27">
        <f t="shared" si="14"/>
        <v>4000</v>
      </c>
      <c r="BI242" s="27"/>
      <c r="BJ242" s="27"/>
      <c r="BK242" s="27"/>
      <c r="BL242" s="27"/>
    </row>
    <row r="243" spans="1:79" s="6" customFormat="1" ht="12.75" customHeight="1" x14ac:dyDescent="0.2">
      <c r="A243" s="29"/>
      <c r="B243" s="29"/>
      <c r="C243" s="29"/>
      <c r="D243" s="29"/>
      <c r="E243" s="29"/>
      <c r="F243" s="29"/>
      <c r="G243" s="30" t="s">
        <v>147</v>
      </c>
      <c r="H243" s="31"/>
      <c r="I243" s="31"/>
      <c r="J243" s="31"/>
      <c r="K243" s="31"/>
      <c r="L243" s="31"/>
      <c r="M243" s="31"/>
      <c r="N243" s="31"/>
      <c r="O243" s="31"/>
      <c r="P243" s="32"/>
      <c r="Q243" s="33">
        <v>907605</v>
      </c>
      <c r="R243" s="33"/>
      <c r="S243" s="33"/>
      <c r="T243" s="33"/>
      <c r="U243" s="33"/>
      <c r="V243" s="33">
        <v>0</v>
      </c>
      <c r="W243" s="33"/>
      <c r="X243" s="33"/>
      <c r="Y243" s="33"/>
      <c r="Z243" s="33">
        <v>0</v>
      </c>
      <c r="AA243" s="33"/>
      <c r="AB243" s="33"/>
      <c r="AC243" s="33"/>
      <c r="AD243" s="33"/>
      <c r="AE243" s="33">
        <v>0</v>
      </c>
      <c r="AF243" s="33"/>
      <c r="AG243" s="33"/>
      <c r="AH243" s="33"/>
      <c r="AI243" s="33"/>
      <c r="AJ243" s="33">
        <f t="shared" si="12"/>
        <v>907605</v>
      </c>
      <c r="AK243" s="33"/>
      <c r="AL243" s="33"/>
      <c r="AM243" s="33"/>
      <c r="AN243" s="33"/>
      <c r="AO243" s="33">
        <v>940910</v>
      </c>
      <c r="AP243" s="33"/>
      <c r="AQ243" s="33"/>
      <c r="AR243" s="33"/>
      <c r="AS243" s="33"/>
      <c r="AT243" s="33">
        <f t="shared" si="13"/>
        <v>0</v>
      </c>
      <c r="AU243" s="33"/>
      <c r="AV243" s="33"/>
      <c r="AW243" s="33"/>
      <c r="AX243" s="33">
        <v>0</v>
      </c>
      <c r="AY243" s="33"/>
      <c r="AZ243" s="33"/>
      <c r="BA243" s="33"/>
      <c r="BB243" s="33"/>
      <c r="BC243" s="33">
        <v>0</v>
      </c>
      <c r="BD243" s="33"/>
      <c r="BE243" s="33"/>
      <c r="BF243" s="33"/>
      <c r="BG243" s="33"/>
      <c r="BH243" s="33">
        <f t="shared" si="14"/>
        <v>940910</v>
      </c>
      <c r="BI243" s="33"/>
      <c r="BJ243" s="33"/>
      <c r="BK243" s="33"/>
      <c r="BL243" s="33"/>
    </row>
    <row r="245" spans="1:79" ht="14.25" customHeight="1" x14ac:dyDescent="0.2">
      <c r="A245" s="67" t="s">
        <v>233</v>
      </c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</row>
    <row r="246" spans="1:79" ht="15" customHeight="1" x14ac:dyDescent="0.2">
      <c r="A246" s="71" t="s">
        <v>226</v>
      </c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  <c r="AQ246" s="71"/>
      <c r="AR246" s="71"/>
      <c r="AS246" s="71"/>
      <c r="AT246" s="71"/>
      <c r="AU246" s="71"/>
      <c r="AV246" s="71"/>
      <c r="AW246" s="71"/>
      <c r="AX246" s="71"/>
      <c r="AY246" s="71"/>
      <c r="AZ246" s="71"/>
      <c r="BA246" s="71"/>
      <c r="BB246" s="71"/>
      <c r="BC246" s="71"/>
      <c r="BD246" s="71"/>
      <c r="BE246" s="71"/>
      <c r="BF246" s="71"/>
      <c r="BG246" s="71"/>
      <c r="BH246" s="71"/>
      <c r="BI246" s="71"/>
      <c r="BJ246" s="71"/>
      <c r="BK246" s="71"/>
      <c r="BL246" s="71"/>
    </row>
    <row r="247" spans="1:79" ht="42.95" customHeight="1" x14ac:dyDescent="0.2">
      <c r="A247" s="72" t="s">
        <v>135</v>
      </c>
      <c r="B247" s="72"/>
      <c r="C247" s="72"/>
      <c r="D247" s="72"/>
      <c r="E247" s="72"/>
      <c r="F247" s="72"/>
      <c r="G247" s="45" t="s">
        <v>19</v>
      </c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 t="s">
        <v>15</v>
      </c>
      <c r="U247" s="45"/>
      <c r="V247" s="45"/>
      <c r="W247" s="45"/>
      <c r="X247" s="45"/>
      <c r="Y247" s="45"/>
      <c r="Z247" s="45" t="s">
        <v>14</v>
      </c>
      <c r="AA247" s="45"/>
      <c r="AB247" s="45"/>
      <c r="AC247" s="45"/>
      <c r="AD247" s="45"/>
      <c r="AE247" s="45" t="s">
        <v>229</v>
      </c>
      <c r="AF247" s="45"/>
      <c r="AG247" s="45"/>
      <c r="AH247" s="45"/>
      <c r="AI247" s="45"/>
      <c r="AJ247" s="45"/>
      <c r="AK247" s="45" t="s">
        <v>234</v>
      </c>
      <c r="AL247" s="45"/>
      <c r="AM247" s="45"/>
      <c r="AN247" s="45"/>
      <c r="AO247" s="45"/>
      <c r="AP247" s="45"/>
      <c r="AQ247" s="45" t="s">
        <v>246</v>
      </c>
      <c r="AR247" s="45"/>
      <c r="AS247" s="45"/>
      <c r="AT247" s="45"/>
      <c r="AU247" s="45"/>
      <c r="AV247" s="45"/>
      <c r="AW247" s="45" t="s">
        <v>18</v>
      </c>
      <c r="AX247" s="45"/>
      <c r="AY247" s="45"/>
      <c r="AZ247" s="45"/>
      <c r="BA247" s="45"/>
      <c r="BB247" s="45"/>
      <c r="BC247" s="45"/>
      <c r="BD247" s="45"/>
      <c r="BE247" s="45" t="s">
        <v>156</v>
      </c>
      <c r="BF247" s="45"/>
      <c r="BG247" s="45"/>
      <c r="BH247" s="45"/>
      <c r="BI247" s="45"/>
      <c r="BJ247" s="45"/>
      <c r="BK247" s="45"/>
      <c r="BL247" s="45"/>
    </row>
    <row r="248" spans="1:79" ht="21.75" customHeight="1" x14ac:dyDescent="0.2">
      <c r="A248" s="72"/>
      <c r="B248" s="72"/>
      <c r="C248" s="72"/>
      <c r="D248" s="72"/>
      <c r="E248" s="72"/>
      <c r="F248" s="72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</row>
    <row r="249" spans="1:79" ht="15" customHeight="1" x14ac:dyDescent="0.2">
      <c r="A249" s="45">
        <v>1</v>
      </c>
      <c r="B249" s="45"/>
      <c r="C249" s="45"/>
      <c r="D249" s="45"/>
      <c r="E249" s="45"/>
      <c r="F249" s="45"/>
      <c r="G249" s="45">
        <v>2</v>
      </c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>
        <v>3</v>
      </c>
      <c r="U249" s="45"/>
      <c r="V249" s="45"/>
      <c r="W249" s="45"/>
      <c r="X249" s="45"/>
      <c r="Y249" s="45"/>
      <c r="Z249" s="45">
        <v>4</v>
      </c>
      <c r="AA249" s="45"/>
      <c r="AB249" s="45"/>
      <c r="AC249" s="45"/>
      <c r="AD249" s="45"/>
      <c r="AE249" s="45">
        <v>5</v>
      </c>
      <c r="AF249" s="45"/>
      <c r="AG249" s="45"/>
      <c r="AH249" s="45"/>
      <c r="AI249" s="45"/>
      <c r="AJ249" s="45"/>
      <c r="AK249" s="45">
        <v>6</v>
      </c>
      <c r="AL249" s="45"/>
      <c r="AM249" s="45"/>
      <c r="AN249" s="45"/>
      <c r="AO249" s="45"/>
      <c r="AP249" s="45"/>
      <c r="AQ249" s="45">
        <v>7</v>
      </c>
      <c r="AR249" s="45"/>
      <c r="AS249" s="45"/>
      <c r="AT249" s="45"/>
      <c r="AU249" s="45"/>
      <c r="AV249" s="45"/>
      <c r="AW249" s="70">
        <v>8</v>
      </c>
      <c r="AX249" s="70"/>
      <c r="AY249" s="70"/>
      <c r="AZ249" s="70"/>
      <c r="BA249" s="70"/>
      <c r="BB249" s="70"/>
      <c r="BC249" s="70"/>
      <c r="BD249" s="70"/>
      <c r="BE249" s="70">
        <v>9</v>
      </c>
      <c r="BF249" s="70"/>
      <c r="BG249" s="70"/>
      <c r="BH249" s="70"/>
      <c r="BI249" s="70"/>
      <c r="BJ249" s="70"/>
      <c r="BK249" s="70"/>
      <c r="BL249" s="70"/>
    </row>
    <row r="250" spans="1:79" s="1" customFormat="1" ht="18.75" hidden="1" customHeight="1" x14ac:dyDescent="0.2">
      <c r="A250" s="70" t="s">
        <v>64</v>
      </c>
      <c r="B250" s="70"/>
      <c r="C250" s="70"/>
      <c r="D250" s="70"/>
      <c r="E250" s="70"/>
      <c r="F250" s="70"/>
      <c r="G250" s="69" t="s">
        <v>57</v>
      </c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8" t="s">
        <v>80</v>
      </c>
      <c r="U250" s="68"/>
      <c r="V250" s="68"/>
      <c r="W250" s="68"/>
      <c r="X250" s="68"/>
      <c r="Y250" s="68"/>
      <c r="Z250" s="68" t="s">
        <v>81</v>
      </c>
      <c r="AA250" s="68"/>
      <c r="AB250" s="68"/>
      <c r="AC250" s="68"/>
      <c r="AD250" s="68"/>
      <c r="AE250" s="68" t="s">
        <v>82</v>
      </c>
      <c r="AF250" s="68"/>
      <c r="AG250" s="68"/>
      <c r="AH250" s="68"/>
      <c r="AI250" s="68"/>
      <c r="AJ250" s="68"/>
      <c r="AK250" s="68" t="s">
        <v>83</v>
      </c>
      <c r="AL250" s="68"/>
      <c r="AM250" s="68"/>
      <c r="AN250" s="68"/>
      <c r="AO250" s="68"/>
      <c r="AP250" s="68"/>
      <c r="AQ250" s="68" t="s">
        <v>84</v>
      </c>
      <c r="AR250" s="68"/>
      <c r="AS250" s="68"/>
      <c r="AT250" s="68"/>
      <c r="AU250" s="68"/>
      <c r="AV250" s="68"/>
      <c r="AW250" s="69" t="s">
        <v>87</v>
      </c>
      <c r="AX250" s="69"/>
      <c r="AY250" s="69"/>
      <c r="AZ250" s="69"/>
      <c r="BA250" s="69"/>
      <c r="BB250" s="69"/>
      <c r="BC250" s="69"/>
      <c r="BD250" s="69"/>
      <c r="BE250" s="69" t="s">
        <v>88</v>
      </c>
      <c r="BF250" s="69"/>
      <c r="BG250" s="69"/>
      <c r="BH250" s="69"/>
      <c r="BI250" s="69"/>
      <c r="BJ250" s="69"/>
      <c r="BK250" s="69"/>
      <c r="BL250" s="69"/>
      <c r="CA250" s="1" t="s">
        <v>54</v>
      </c>
    </row>
    <row r="251" spans="1:79" s="25" customFormat="1" ht="12.75" customHeight="1" x14ac:dyDescent="0.2">
      <c r="A251" s="34">
        <v>2111</v>
      </c>
      <c r="B251" s="34"/>
      <c r="C251" s="34"/>
      <c r="D251" s="34"/>
      <c r="E251" s="34"/>
      <c r="F251" s="34"/>
      <c r="G251" s="35" t="s">
        <v>174</v>
      </c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7"/>
      <c r="T251" s="27">
        <v>485149</v>
      </c>
      <c r="U251" s="27"/>
      <c r="V251" s="27"/>
      <c r="W251" s="27"/>
      <c r="X251" s="27"/>
      <c r="Y251" s="27"/>
      <c r="Z251" s="27">
        <v>485149</v>
      </c>
      <c r="AA251" s="27"/>
      <c r="AB251" s="27"/>
      <c r="AC251" s="27"/>
      <c r="AD251" s="27"/>
      <c r="AE251" s="27">
        <v>0</v>
      </c>
      <c r="AF251" s="27"/>
      <c r="AG251" s="27"/>
      <c r="AH251" s="27"/>
      <c r="AI251" s="27"/>
      <c r="AJ251" s="27"/>
      <c r="AK251" s="27">
        <v>0</v>
      </c>
      <c r="AL251" s="27"/>
      <c r="AM251" s="27"/>
      <c r="AN251" s="27"/>
      <c r="AO251" s="27"/>
      <c r="AP251" s="27"/>
      <c r="AQ251" s="27">
        <v>0</v>
      </c>
      <c r="AR251" s="27"/>
      <c r="AS251" s="27"/>
      <c r="AT251" s="27"/>
      <c r="AU251" s="27"/>
      <c r="AV251" s="27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CA251" s="25" t="s">
        <v>55</v>
      </c>
    </row>
    <row r="252" spans="1:79" s="25" customFormat="1" ht="12.75" customHeight="1" x14ac:dyDescent="0.2">
      <c r="A252" s="34">
        <v>2120</v>
      </c>
      <c r="B252" s="34"/>
      <c r="C252" s="34"/>
      <c r="D252" s="34"/>
      <c r="E252" s="34"/>
      <c r="F252" s="34"/>
      <c r="G252" s="35" t="s">
        <v>175</v>
      </c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7"/>
      <c r="T252" s="27">
        <v>122440</v>
      </c>
      <c r="U252" s="27"/>
      <c r="V252" s="27"/>
      <c r="W252" s="27"/>
      <c r="X252" s="27"/>
      <c r="Y252" s="27"/>
      <c r="Z252" s="27">
        <v>122440</v>
      </c>
      <c r="AA252" s="27"/>
      <c r="AB252" s="27"/>
      <c r="AC252" s="27"/>
      <c r="AD252" s="27"/>
      <c r="AE252" s="27">
        <v>0</v>
      </c>
      <c r="AF252" s="27"/>
      <c r="AG252" s="27"/>
      <c r="AH252" s="27"/>
      <c r="AI252" s="27"/>
      <c r="AJ252" s="27"/>
      <c r="AK252" s="27">
        <v>0</v>
      </c>
      <c r="AL252" s="27"/>
      <c r="AM252" s="27"/>
      <c r="AN252" s="27"/>
      <c r="AO252" s="27"/>
      <c r="AP252" s="27"/>
      <c r="AQ252" s="27">
        <v>0</v>
      </c>
      <c r="AR252" s="27"/>
      <c r="AS252" s="27"/>
      <c r="AT252" s="27"/>
      <c r="AU252" s="27"/>
      <c r="AV252" s="27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</row>
    <row r="253" spans="1:79" s="25" customFormat="1" ht="25.5" customHeight="1" x14ac:dyDescent="0.2">
      <c r="A253" s="34">
        <v>2210</v>
      </c>
      <c r="B253" s="34"/>
      <c r="C253" s="34"/>
      <c r="D253" s="34"/>
      <c r="E253" s="34"/>
      <c r="F253" s="34"/>
      <c r="G253" s="35" t="s">
        <v>176</v>
      </c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7"/>
      <c r="T253" s="27">
        <v>8351</v>
      </c>
      <c r="U253" s="27"/>
      <c r="V253" s="27"/>
      <c r="W253" s="27"/>
      <c r="X253" s="27"/>
      <c r="Y253" s="27"/>
      <c r="Z253" s="27">
        <v>8350</v>
      </c>
      <c r="AA253" s="27"/>
      <c r="AB253" s="27"/>
      <c r="AC253" s="27"/>
      <c r="AD253" s="27"/>
      <c r="AE253" s="27">
        <v>0</v>
      </c>
      <c r="AF253" s="27"/>
      <c r="AG253" s="27"/>
      <c r="AH253" s="27"/>
      <c r="AI253" s="27"/>
      <c r="AJ253" s="27"/>
      <c r="AK253" s="27">
        <v>0</v>
      </c>
      <c r="AL253" s="27"/>
      <c r="AM253" s="27"/>
      <c r="AN253" s="27"/>
      <c r="AO253" s="27"/>
      <c r="AP253" s="27"/>
      <c r="AQ253" s="27">
        <v>0</v>
      </c>
      <c r="AR253" s="27"/>
      <c r="AS253" s="27"/>
      <c r="AT253" s="27"/>
      <c r="AU253" s="27"/>
      <c r="AV253" s="27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</row>
    <row r="254" spans="1:79" s="25" customFormat="1" ht="12.75" customHeight="1" x14ac:dyDescent="0.2">
      <c r="A254" s="34">
        <v>2240</v>
      </c>
      <c r="B254" s="34"/>
      <c r="C254" s="34"/>
      <c r="D254" s="34"/>
      <c r="E254" s="34"/>
      <c r="F254" s="34"/>
      <c r="G254" s="35" t="s">
        <v>177</v>
      </c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7"/>
      <c r="T254" s="27">
        <v>960</v>
      </c>
      <c r="U254" s="27"/>
      <c r="V254" s="27"/>
      <c r="W254" s="27"/>
      <c r="X254" s="27"/>
      <c r="Y254" s="27"/>
      <c r="Z254" s="27">
        <v>960</v>
      </c>
      <c r="AA254" s="27"/>
      <c r="AB254" s="27"/>
      <c r="AC254" s="27"/>
      <c r="AD254" s="27"/>
      <c r="AE254" s="27">
        <v>0</v>
      </c>
      <c r="AF254" s="27"/>
      <c r="AG254" s="27"/>
      <c r="AH254" s="27"/>
      <c r="AI254" s="27"/>
      <c r="AJ254" s="27"/>
      <c r="AK254" s="27">
        <v>0</v>
      </c>
      <c r="AL254" s="27"/>
      <c r="AM254" s="27"/>
      <c r="AN254" s="27"/>
      <c r="AO254" s="27"/>
      <c r="AP254" s="27"/>
      <c r="AQ254" s="27">
        <v>0</v>
      </c>
      <c r="AR254" s="27"/>
      <c r="AS254" s="27"/>
      <c r="AT254" s="27"/>
      <c r="AU254" s="27"/>
      <c r="AV254" s="27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</row>
    <row r="255" spans="1:79" s="25" customFormat="1" ht="12.75" customHeight="1" x14ac:dyDescent="0.2">
      <c r="A255" s="34">
        <v>2250</v>
      </c>
      <c r="B255" s="34"/>
      <c r="C255" s="34"/>
      <c r="D255" s="34"/>
      <c r="E255" s="34"/>
      <c r="F255" s="34"/>
      <c r="G255" s="35" t="s">
        <v>178</v>
      </c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7"/>
      <c r="T255" s="27">
        <v>240</v>
      </c>
      <c r="U255" s="27"/>
      <c r="V255" s="27"/>
      <c r="W255" s="27"/>
      <c r="X255" s="27"/>
      <c r="Y255" s="27"/>
      <c r="Z255" s="27">
        <v>240</v>
      </c>
      <c r="AA255" s="27"/>
      <c r="AB255" s="27"/>
      <c r="AC255" s="27"/>
      <c r="AD255" s="27"/>
      <c r="AE255" s="27">
        <v>0</v>
      </c>
      <c r="AF255" s="27"/>
      <c r="AG255" s="27"/>
      <c r="AH255" s="27"/>
      <c r="AI255" s="27"/>
      <c r="AJ255" s="27"/>
      <c r="AK255" s="27">
        <v>0</v>
      </c>
      <c r="AL255" s="27"/>
      <c r="AM255" s="27"/>
      <c r="AN255" s="27"/>
      <c r="AO255" s="27"/>
      <c r="AP255" s="27"/>
      <c r="AQ255" s="27">
        <v>0</v>
      </c>
      <c r="AR255" s="27"/>
      <c r="AS255" s="27"/>
      <c r="AT255" s="27"/>
      <c r="AU255" s="27"/>
      <c r="AV255" s="27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</row>
    <row r="256" spans="1:79" s="25" customFormat="1" ht="25.5" customHeight="1" x14ac:dyDescent="0.2">
      <c r="A256" s="34">
        <v>2272</v>
      </c>
      <c r="B256" s="34"/>
      <c r="C256" s="34"/>
      <c r="D256" s="34"/>
      <c r="E256" s="34"/>
      <c r="F256" s="34"/>
      <c r="G256" s="35" t="s">
        <v>179</v>
      </c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7"/>
      <c r="T256" s="27">
        <v>2500</v>
      </c>
      <c r="U256" s="27"/>
      <c r="V256" s="27"/>
      <c r="W256" s="27"/>
      <c r="X256" s="27"/>
      <c r="Y256" s="27"/>
      <c r="Z256" s="27">
        <v>2500</v>
      </c>
      <c r="AA256" s="27"/>
      <c r="AB256" s="27"/>
      <c r="AC256" s="27"/>
      <c r="AD256" s="27"/>
      <c r="AE256" s="27">
        <v>0</v>
      </c>
      <c r="AF256" s="27"/>
      <c r="AG256" s="27"/>
      <c r="AH256" s="27"/>
      <c r="AI256" s="27"/>
      <c r="AJ256" s="27"/>
      <c r="AK256" s="27">
        <v>0</v>
      </c>
      <c r="AL256" s="27"/>
      <c r="AM256" s="27"/>
      <c r="AN256" s="27"/>
      <c r="AO256" s="27"/>
      <c r="AP256" s="27"/>
      <c r="AQ256" s="27">
        <v>0</v>
      </c>
      <c r="AR256" s="27"/>
      <c r="AS256" s="27"/>
      <c r="AT256" s="27"/>
      <c r="AU256" s="27"/>
      <c r="AV256" s="27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</row>
    <row r="257" spans="1:64" s="25" customFormat="1" ht="12.75" customHeight="1" x14ac:dyDescent="0.2">
      <c r="A257" s="34">
        <v>2273</v>
      </c>
      <c r="B257" s="34"/>
      <c r="C257" s="34"/>
      <c r="D257" s="34"/>
      <c r="E257" s="34"/>
      <c r="F257" s="34"/>
      <c r="G257" s="35" t="s">
        <v>180</v>
      </c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7"/>
      <c r="T257" s="27">
        <v>10000</v>
      </c>
      <c r="U257" s="27"/>
      <c r="V257" s="27"/>
      <c r="W257" s="27"/>
      <c r="X257" s="27"/>
      <c r="Y257" s="27"/>
      <c r="Z257" s="27">
        <v>10000</v>
      </c>
      <c r="AA257" s="27"/>
      <c r="AB257" s="27"/>
      <c r="AC257" s="27"/>
      <c r="AD257" s="27"/>
      <c r="AE257" s="27">
        <v>0</v>
      </c>
      <c r="AF257" s="27"/>
      <c r="AG257" s="27"/>
      <c r="AH257" s="27"/>
      <c r="AI257" s="27"/>
      <c r="AJ257" s="27"/>
      <c r="AK257" s="27">
        <v>0</v>
      </c>
      <c r="AL257" s="27"/>
      <c r="AM257" s="27"/>
      <c r="AN257" s="27"/>
      <c r="AO257" s="27"/>
      <c r="AP257" s="27"/>
      <c r="AQ257" s="27">
        <v>0</v>
      </c>
      <c r="AR257" s="27"/>
      <c r="AS257" s="27"/>
      <c r="AT257" s="27"/>
      <c r="AU257" s="27"/>
      <c r="AV257" s="27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</row>
    <row r="258" spans="1:64" s="25" customFormat="1" ht="12.75" customHeight="1" x14ac:dyDescent="0.2">
      <c r="A258" s="34">
        <v>2274</v>
      </c>
      <c r="B258" s="34"/>
      <c r="C258" s="34"/>
      <c r="D258" s="34"/>
      <c r="E258" s="34"/>
      <c r="F258" s="34"/>
      <c r="G258" s="35" t="s">
        <v>181</v>
      </c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7"/>
      <c r="T258" s="27">
        <v>150035</v>
      </c>
      <c r="U258" s="27"/>
      <c r="V258" s="27"/>
      <c r="W258" s="27"/>
      <c r="X258" s="27"/>
      <c r="Y258" s="27"/>
      <c r="Z258" s="27">
        <v>150034</v>
      </c>
      <c r="AA258" s="27"/>
      <c r="AB258" s="27"/>
      <c r="AC258" s="27"/>
      <c r="AD258" s="27"/>
      <c r="AE258" s="27">
        <v>0</v>
      </c>
      <c r="AF258" s="27"/>
      <c r="AG258" s="27"/>
      <c r="AH258" s="27"/>
      <c r="AI258" s="27"/>
      <c r="AJ258" s="27"/>
      <c r="AK258" s="27">
        <v>0</v>
      </c>
      <c r="AL258" s="27"/>
      <c r="AM258" s="27"/>
      <c r="AN258" s="27"/>
      <c r="AO258" s="27"/>
      <c r="AP258" s="27"/>
      <c r="AQ258" s="27">
        <v>0</v>
      </c>
      <c r="AR258" s="27"/>
      <c r="AS258" s="27"/>
      <c r="AT258" s="27"/>
      <c r="AU258" s="27"/>
      <c r="AV258" s="27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</row>
    <row r="259" spans="1:64" s="25" customFormat="1" ht="12.75" customHeight="1" x14ac:dyDescent="0.2">
      <c r="A259" s="34">
        <v>2730</v>
      </c>
      <c r="B259" s="34"/>
      <c r="C259" s="34"/>
      <c r="D259" s="34"/>
      <c r="E259" s="34"/>
      <c r="F259" s="34"/>
      <c r="G259" s="35" t="s">
        <v>182</v>
      </c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7"/>
      <c r="T259" s="27">
        <v>4000</v>
      </c>
      <c r="U259" s="27"/>
      <c r="V259" s="27"/>
      <c r="W259" s="27"/>
      <c r="X259" s="27"/>
      <c r="Y259" s="27"/>
      <c r="Z259" s="27">
        <v>4000</v>
      </c>
      <c r="AA259" s="27"/>
      <c r="AB259" s="27"/>
      <c r="AC259" s="27"/>
      <c r="AD259" s="27"/>
      <c r="AE259" s="27">
        <v>0</v>
      </c>
      <c r="AF259" s="27"/>
      <c r="AG259" s="27"/>
      <c r="AH259" s="27"/>
      <c r="AI259" s="27"/>
      <c r="AJ259" s="27"/>
      <c r="AK259" s="27">
        <v>0</v>
      </c>
      <c r="AL259" s="27"/>
      <c r="AM259" s="27"/>
      <c r="AN259" s="27"/>
      <c r="AO259" s="27"/>
      <c r="AP259" s="27"/>
      <c r="AQ259" s="27">
        <v>0</v>
      </c>
      <c r="AR259" s="27"/>
      <c r="AS259" s="27"/>
      <c r="AT259" s="27"/>
      <c r="AU259" s="27"/>
      <c r="AV259" s="27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</row>
    <row r="260" spans="1:64" s="6" customFormat="1" ht="12.75" customHeight="1" x14ac:dyDescent="0.2">
      <c r="A260" s="29"/>
      <c r="B260" s="29"/>
      <c r="C260" s="29"/>
      <c r="D260" s="29"/>
      <c r="E260" s="29"/>
      <c r="F260" s="29"/>
      <c r="G260" s="30" t="s">
        <v>147</v>
      </c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2"/>
      <c r="T260" s="33">
        <v>783675</v>
      </c>
      <c r="U260" s="33"/>
      <c r="V260" s="33"/>
      <c r="W260" s="33"/>
      <c r="X260" s="33"/>
      <c r="Y260" s="33"/>
      <c r="Z260" s="33">
        <v>783673</v>
      </c>
      <c r="AA260" s="33"/>
      <c r="AB260" s="33"/>
      <c r="AC260" s="33"/>
      <c r="AD260" s="33"/>
      <c r="AE260" s="33">
        <v>0</v>
      </c>
      <c r="AF260" s="33"/>
      <c r="AG260" s="33"/>
      <c r="AH260" s="33"/>
      <c r="AI260" s="33"/>
      <c r="AJ260" s="33"/>
      <c r="AK260" s="33">
        <v>0</v>
      </c>
      <c r="AL260" s="33"/>
      <c r="AM260" s="33"/>
      <c r="AN260" s="33"/>
      <c r="AO260" s="33"/>
      <c r="AP260" s="33"/>
      <c r="AQ260" s="33">
        <v>0</v>
      </c>
      <c r="AR260" s="33"/>
      <c r="AS260" s="33"/>
      <c r="AT260" s="33"/>
      <c r="AU260" s="33"/>
      <c r="AV260" s="33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</row>
    <row r="262" spans="1:64" ht="14.25" customHeight="1" x14ac:dyDescent="0.2">
      <c r="A262" s="67" t="s">
        <v>247</v>
      </c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</row>
    <row r="263" spans="1:64" ht="15" customHeight="1" x14ac:dyDescent="0.2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</row>
    <row r="264" spans="1:64" ht="1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</row>
    <row r="266" spans="1:64" ht="14.25" x14ac:dyDescent="0.2">
      <c r="A266" s="67" t="s">
        <v>262</v>
      </c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</row>
    <row r="267" spans="1:64" ht="14.25" x14ac:dyDescent="0.2">
      <c r="A267" s="67" t="s">
        <v>235</v>
      </c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</row>
    <row r="268" spans="1:64" ht="15" customHeight="1" x14ac:dyDescent="0.2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</row>
    <row r="269" spans="1:64" ht="1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</row>
    <row r="272" spans="1:64" ht="18.95" customHeight="1" x14ac:dyDescent="0.2">
      <c r="A272" s="58" t="s">
        <v>220</v>
      </c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22"/>
      <c r="AC272" s="22"/>
      <c r="AD272" s="22"/>
      <c r="AE272" s="22"/>
      <c r="AF272" s="22"/>
      <c r="AG272" s="22"/>
      <c r="AH272" s="65"/>
      <c r="AI272" s="65"/>
      <c r="AJ272" s="65"/>
      <c r="AK272" s="65"/>
      <c r="AL272" s="65"/>
      <c r="AM272" s="65"/>
      <c r="AN272" s="65"/>
      <c r="AO272" s="65"/>
      <c r="AP272" s="65"/>
      <c r="AQ272" s="22"/>
      <c r="AR272" s="22"/>
      <c r="AS272" s="22"/>
      <c r="AT272" s="22"/>
      <c r="AU272" s="66" t="s">
        <v>222</v>
      </c>
      <c r="AV272" s="62"/>
      <c r="AW272" s="62"/>
      <c r="AX272" s="62"/>
      <c r="AY272" s="62"/>
      <c r="AZ272" s="62"/>
      <c r="BA272" s="62"/>
      <c r="BB272" s="62"/>
      <c r="BC272" s="62"/>
      <c r="BD272" s="62"/>
      <c r="BE272" s="62"/>
      <c r="BF272" s="62"/>
    </row>
    <row r="273" spans="1:58" ht="12.75" customHeight="1" x14ac:dyDescent="0.2">
      <c r="AB273" s="23"/>
      <c r="AC273" s="23"/>
      <c r="AD273" s="23"/>
      <c r="AE273" s="23"/>
      <c r="AF273" s="23"/>
      <c r="AG273" s="23"/>
      <c r="AH273" s="63" t="s">
        <v>1</v>
      </c>
      <c r="AI273" s="63"/>
      <c r="AJ273" s="63"/>
      <c r="AK273" s="63"/>
      <c r="AL273" s="63"/>
      <c r="AM273" s="63"/>
      <c r="AN273" s="63"/>
      <c r="AO273" s="63"/>
      <c r="AP273" s="63"/>
      <c r="AQ273" s="23"/>
      <c r="AR273" s="23"/>
      <c r="AS273" s="23"/>
      <c r="AT273" s="23"/>
      <c r="AU273" s="63" t="s">
        <v>160</v>
      </c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</row>
    <row r="274" spans="1:58" ht="15" x14ac:dyDescent="0.2">
      <c r="AB274" s="23"/>
      <c r="AC274" s="23"/>
      <c r="AD274" s="23"/>
      <c r="AE274" s="23"/>
      <c r="AF274" s="23"/>
      <c r="AG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3"/>
      <c r="AR274" s="23"/>
      <c r="AS274" s="23"/>
      <c r="AT274" s="23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</row>
    <row r="275" spans="1:58" ht="28.5" customHeight="1" x14ac:dyDescent="0.2">
      <c r="A275" s="58" t="s">
        <v>221</v>
      </c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23"/>
      <c r="AC275" s="23"/>
      <c r="AD275" s="23"/>
      <c r="AE275" s="23"/>
      <c r="AF275" s="23"/>
      <c r="AG275" s="23"/>
      <c r="AH275" s="60"/>
      <c r="AI275" s="60"/>
      <c r="AJ275" s="60"/>
      <c r="AK275" s="60"/>
      <c r="AL275" s="60"/>
      <c r="AM275" s="60"/>
      <c r="AN275" s="60"/>
      <c r="AO275" s="60"/>
      <c r="AP275" s="60"/>
      <c r="AQ275" s="23"/>
      <c r="AR275" s="23"/>
      <c r="AS275" s="23"/>
      <c r="AT275" s="23"/>
      <c r="AU275" s="61" t="s">
        <v>223</v>
      </c>
      <c r="AV275" s="62"/>
      <c r="AW275" s="62"/>
      <c r="AX275" s="62"/>
      <c r="AY275" s="62"/>
      <c r="AZ275" s="62"/>
      <c r="BA275" s="62"/>
      <c r="BB275" s="62"/>
      <c r="BC275" s="62"/>
      <c r="BD275" s="62"/>
      <c r="BE275" s="62"/>
      <c r="BF275" s="62"/>
    </row>
    <row r="276" spans="1:58" ht="12" customHeight="1" x14ac:dyDescent="0.2">
      <c r="AB276" s="23"/>
      <c r="AC276" s="23"/>
      <c r="AD276" s="23"/>
      <c r="AE276" s="23"/>
      <c r="AF276" s="23"/>
      <c r="AG276" s="23"/>
      <c r="AH276" s="63" t="s">
        <v>1</v>
      </c>
      <c r="AI276" s="63"/>
      <c r="AJ276" s="63"/>
      <c r="AK276" s="63"/>
      <c r="AL276" s="63"/>
      <c r="AM276" s="63"/>
      <c r="AN276" s="63"/>
      <c r="AO276" s="63"/>
      <c r="AP276" s="63"/>
      <c r="AQ276" s="23"/>
      <c r="AR276" s="23"/>
      <c r="AS276" s="23"/>
      <c r="AT276" s="23"/>
      <c r="AU276" s="63" t="s">
        <v>160</v>
      </c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</row>
  </sheetData>
  <mergeCells count="1892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64:BK64"/>
    <mergeCell ref="BL64:BP64"/>
    <mergeCell ref="BQ64:BT64"/>
    <mergeCell ref="BU64:BY64"/>
    <mergeCell ref="A65:E65"/>
    <mergeCell ref="F65:T65"/>
    <mergeCell ref="U65:Y65"/>
    <mergeCell ref="Z65:AD65"/>
    <mergeCell ref="AE65:AH65"/>
    <mergeCell ref="AI65:AM65"/>
    <mergeCell ref="AE64:AH64"/>
    <mergeCell ref="AI64:AM64"/>
    <mergeCell ref="AN64:AR64"/>
    <mergeCell ref="AS64:AW64"/>
    <mergeCell ref="AX64:BA64"/>
    <mergeCell ref="BB64:BF64"/>
    <mergeCell ref="BU50:BY50"/>
    <mergeCell ref="A61:BL61"/>
    <mergeCell ref="A62:BY62"/>
    <mergeCell ref="A63:E64"/>
    <mergeCell ref="F63:T64"/>
    <mergeCell ref="U63:AM63"/>
    <mergeCell ref="AN63:BF63"/>
    <mergeCell ref="BG63:BY63"/>
    <mergeCell ref="U64:Y64"/>
    <mergeCell ref="Z64:AD64"/>
    <mergeCell ref="AS50:AW50"/>
    <mergeCell ref="AX50:BA50"/>
    <mergeCell ref="BB50:BF50"/>
    <mergeCell ref="BG50:BK50"/>
    <mergeCell ref="BL50:BP50"/>
    <mergeCell ref="BQ50:BT50"/>
    <mergeCell ref="BQ66:BT66"/>
    <mergeCell ref="BU66:BY66"/>
    <mergeCell ref="BQ65:BT65"/>
    <mergeCell ref="BU65:BY65"/>
    <mergeCell ref="A66:E66"/>
    <mergeCell ref="F66:T66"/>
    <mergeCell ref="U66:Y66"/>
    <mergeCell ref="Z66:AD66"/>
    <mergeCell ref="AE66:AH66"/>
    <mergeCell ref="AI66:AM66"/>
    <mergeCell ref="AN66:AR66"/>
    <mergeCell ref="AS66:AW66"/>
    <mergeCell ref="AN65:AR65"/>
    <mergeCell ref="AS65:AW65"/>
    <mergeCell ref="AX65:BA65"/>
    <mergeCell ref="BB65:BF65"/>
    <mergeCell ref="BG65:BK65"/>
    <mergeCell ref="BL65:BP65"/>
    <mergeCell ref="BU67:BY67"/>
    <mergeCell ref="A69:BL69"/>
    <mergeCell ref="A70:BK70"/>
    <mergeCell ref="A71:D72"/>
    <mergeCell ref="E71:W72"/>
    <mergeCell ref="X71:AQ71"/>
    <mergeCell ref="AR71:BK71"/>
    <mergeCell ref="X72:AB72"/>
    <mergeCell ref="AC72:AG72"/>
    <mergeCell ref="AN67:AR67"/>
    <mergeCell ref="AS67:AW67"/>
    <mergeCell ref="AX67:BA67"/>
    <mergeCell ref="BB67:BF67"/>
    <mergeCell ref="BG67:BK67"/>
    <mergeCell ref="BL67:BP67"/>
    <mergeCell ref="A67:E67"/>
    <mergeCell ref="F67:T67"/>
    <mergeCell ref="U67:Y67"/>
    <mergeCell ref="Z67:AD67"/>
    <mergeCell ref="AE67:AH67"/>
    <mergeCell ref="AI67:AM67"/>
    <mergeCell ref="A86:BL86"/>
    <mergeCell ref="A87:BK87"/>
    <mergeCell ref="AM76:AQ76"/>
    <mergeCell ref="AR76:AV76"/>
    <mergeCell ref="AW76:BA76"/>
    <mergeCell ref="BB76:BF76"/>
    <mergeCell ref="AR74:AV74"/>
    <mergeCell ref="AW74:BA74"/>
    <mergeCell ref="BB74:BF74"/>
    <mergeCell ref="BG74:BK74"/>
    <mergeCell ref="A75:D75"/>
    <mergeCell ref="E75:W75"/>
    <mergeCell ref="X75:AB75"/>
    <mergeCell ref="AC75:AG75"/>
    <mergeCell ref="AH75:AL75"/>
    <mergeCell ref="AM75:AQ75"/>
    <mergeCell ref="AR73:AV73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73:D73"/>
    <mergeCell ref="E73:W73"/>
    <mergeCell ref="X73:AB73"/>
    <mergeCell ref="AC73:AG73"/>
    <mergeCell ref="AH73:AL73"/>
    <mergeCell ref="AM73:AQ73"/>
    <mergeCell ref="BB89:BF89"/>
    <mergeCell ref="BG89:BK89"/>
    <mergeCell ref="A90:E90"/>
    <mergeCell ref="F90:W90"/>
    <mergeCell ref="X90:AB90"/>
    <mergeCell ref="AC90:AG90"/>
    <mergeCell ref="AH90:AL90"/>
    <mergeCell ref="AM90:AQ90"/>
    <mergeCell ref="AR90:AV90"/>
    <mergeCell ref="AW90:BA90"/>
    <mergeCell ref="A88:E89"/>
    <mergeCell ref="F88:W89"/>
    <mergeCell ref="X88:AQ88"/>
    <mergeCell ref="AR88:BK88"/>
    <mergeCell ref="X89:AB89"/>
    <mergeCell ref="AC89:AG89"/>
    <mergeCell ref="AH89:AL89"/>
    <mergeCell ref="AM89:AQ89"/>
    <mergeCell ref="AR89:AV89"/>
    <mergeCell ref="AW89:BA89"/>
    <mergeCell ref="BB91:BF91"/>
    <mergeCell ref="BG91:BK91"/>
    <mergeCell ref="A92:E92"/>
    <mergeCell ref="F92:W92"/>
    <mergeCell ref="X92:AB92"/>
    <mergeCell ref="AC92:AG92"/>
    <mergeCell ref="AH92:AL92"/>
    <mergeCell ref="AM92:AQ92"/>
    <mergeCell ref="AR92:AV92"/>
    <mergeCell ref="AW92:BA92"/>
    <mergeCell ref="BB90:BF90"/>
    <mergeCell ref="BG90:BK90"/>
    <mergeCell ref="A91:E91"/>
    <mergeCell ref="F91:W91"/>
    <mergeCell ref="X91:AB91"/>
    <mergeCell ref="AC91:AG91"/>
    <mergeCell ref="AH91:AL91"/>
    <mergeCell ref="AM91:AQ91"/>
    <mergeCell ref="AR91:AV91"/>
    <mergeCell ref="AW91:BA91"/>
    <mergeCell ref="AX99:BA99"/>
    <mergeCell ref="BB99:BF99"/>
    <mergeCell ref="BG99:BK99"/>
    <mergeCell ref="BL99:BP99"/>
    <mergeCell ref="BQ99:BT99"/>
    <mergeCell ref="BU99:BY99"/>
    <mergeCell ref="U99:Y99"/>
    <mergeCell ref="Z99:AD99"/>
    <mergeCell ref="AE99:AH99"/>
    <mergeCell ref="AI99:AM99"/>
    <mergeCell ref="AN99:AR99"/>
    <mergeCell ref="AS99:AW99"/>
    <mergeCell ref="BB92:BF92"/>
    <mergeCell ref="BG92:BK92"/>
    <mergeCell ref="A95:BL95"/>
    <mergeCell ref="A96:BL96"/>
    <mergeCell ref="A97:BY97"/>
    <mergeCell ref="A98:C99"/>
    <mergeCell ref="D98:T99"/>
    <mergeCell ref="U98:AM98"/>
    <mergeCell ref="AN98:BF98"/>
    <mergeCell ref="BG98:BY98"/>
    <mergeCell ref="BU101:BY101"/>
    <mergeCell ref="BQ100:BT100"/>
    <mergeCell ref="BU100:BY100"/>
    <mergeCell ref="A101:C101"/>
    <mergeCell ref="D101:T101"/>
    <mergeCell ref="U101:Y101"/>
    <mergeCell ref="Z101:AD101"/>
    <mergeCell ref="AE101:AH101"/>
    <mergeCell ref="AI101:AM101"/>
    <mergeCell ref="AN101:AR101"/>
    <mergeCell ref="AS101:AW101"/>
    <mergeCell ref="AN100:AR100"/>
    <mergeCell ref="AS100:AW100"/>
    <mergeCell ref="AX100:BA100"/>
    <mergeCell ref="BB100:BF100"/>
    <mergeCell ref="BG100:BK100"/>
    <mergeCell ref="BL100:BP100"/>
    <mergeCell ref="A100:C100"/>
    <mergeCell ref="D100:T100"/>
    <mergeCell ref="U100:Y100"/>
    <mergeCell ref="Z100:AD100"/>
    <mergeCell ref="AE100:AH100"/>
    <mergeCell ref="AI100:AM100"/>
    <mergeCell ref="A105:BL105"/>
    <mergeCell ref="A106:BH106"/>
    <mergeCell ref="A107:C108"/>
    <mergeCell ref="D107:T108"/>
    <mergeCell ref="U107:AN107"/>
    <mergeCell ref="AO107:BH107"/>
    <mergeCell ref="U108:Y108"/>
    <mergeCell ref="Z108:AD108"/>
    <mergeCell ref="AN102:AR102"/>
    <mergeCell ref="AS102:AW102"/>
    <mergeCell ref="AX102:BA102"/>
    <mergeCell ref="BB102:BF102"/>
    <mergeCell ref="BG102:BK102"/>
    <mergeCell ref="BL102:BP102"/>
    <mergeCell ref="A102:C102"/>
    <mergeCell ref="D102:T102"/>
    <mergeCell ref="U102:Y102"/>
    <mergeCell ref="Z102:AD102"/>
    <mergeCell ref="AE102:AH102"/>
    <mergeCell ref="AI102:AM102"/>
    <mergeCell ref="AO109:AS109"/>
    <mergeCell ref="AT109:AX109"/>
    <mergeCell ref="AY109:BC109"/>
    <mergeCell ref="BD109:BH109"/>
    <mergeCell ref="A110:C110"/>
    <mergeCell ref="D110:T110"/>
    <mergeCell ref="U110:Y110"/>
    <mergeCell ref="Z110:AD110"/>
    <mergeCell ref="AE110:AI110"/>
    <mergeCell ref="AJ110:AN110"/>
    <mergeCell ref="A109:C109"/>
    <mergeCell ref="D109:T109"/>
    <mergeCell ref="U109:Y109"/>
    <mergeCell ref="Z109:AD109"/>
    <mergeCell ref="AE109:AI109"/>
    <mergeCell ref="AJ109:AN109"/>
    <mergeCell ref="AE108:AI108"/>
    <mergeCell ref="AJ108:AN108"/>
    <mergeCell ref="AO108:AS108"/>
    <mergeCell ref="AT108:AX108"/>
    <mergeCell ref="AY108:BC108"/>
    <mergeCell ref="BD108:BH108"/>
    <mergeCell ref="AO111:AS111"/>
    <mergeCell ref="AT111:AX111"/>
    <mergeCell ref="AY111:BC111"/>
    <mergeCell ref="BD111:BH111"/>
    <mergeCell ref="A115:BL115"/>
    <mergeCell ref="A116:BL116"/>
    <mergeCell ref="AT112:AX112"/>
    <mergeCell ref="AY112:BC112"/>
    <mergeCell ref="BD112:BH112"/>
    <mergeCell ref="AO110:AS110"/>
    <mergeCell ref="AT110:AX110"/>
    <mergeCell ref="AY110:BC110"/>
    <mergeCell ref="BD110:BH110"/>
    <mergeCell ref="A111:C111"/>
    <mergeCell ref="D111:T111"/>
    <mergeCell ref="U111:Y111"/>
    <mergeCell ref="Z111:AD111"/>
    <mergeCell ref="AE111:AI111"/>
    <mergeCell ref="AJ111:AN111"/>
    <mergeCell ref="Q119:U119"/>
    <mergeCell ref="V119:AE119"/>
    <mergeCell ref="AF119:AJ119"/>
    <mergeCell ref="AK119:AO119"/>
    <mergeCell ref="BJ117:BX117"/>
    <mergeCell ref="AF118:AJ118"/>
    <mergeCell ref="AK118:AO118"/>
    <mergeCell ref="AP118:AT118"/>
    <mergeCell ref="AU118:AY118"/>
    <mergeCell ref="AZ118:BD118"/>
    <mergeCell ref="BE118:BI118"/>
    <mergeCell ref="BJ118:BN118"/>
    <mergeCell ref="BO118:BS118"/>
    <mergeCell ref="BT118:BX118"/>
    <mergeCell ref="A117:C118"/>
    <mergeCell ref="D117:P118"/>
    <mergeCell ref="Q117:U118"/>
    <mergeCell ref="V117:AE118"/>
    <mergeCell ref="AF117:AT117"/>
    <mergeCell ref="AU117:BI117"/>
    <mergeCell ref="A132:BL132"/>
    <mergeCell ref="A133:C134"/>
    <mergeCell ref="D133:P134"/>
    <mergeCell ref="Q133:U134"/>
    <mergeCell ref="V133:AE134"/>
    <mergeCell ref="AF133:AT133"/>
    <mergeCell ref="AU133:BI133"/>
    <mergeCell ref="AF134:AJ134"/>
    <mergeCell ref="AK134:AO134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A121:C121"/>
    <mergeCell ref="D121:P121"/>
    <mergeCell ref="Q121:U121"/>
    <mergeCell ref="V121:AE121"/>
    <mergeCell ref="AF121:AJ121"/>
    <mergeCell ref="AK121:AO121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7:AT137"/>
    <mergeCell ref="AU137:AY137"/>
    <mergeCell ref="AZ137:BD137"/>
    <mergeCell ref="BE137:BI137"/>
    <mergeCell ref="A148:BL148"/>
    <mergeCell ref="A149:BR149"/>
    <mergeCell ref="BE138:BI138"/>
    <mergeCell ref="A139:C139"/>
    <mergeCell ref="D139:P139"/>
    <mergeCell ref="Q139:U139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T152:AX152"/>
    <mergeCell ref="AY152:BC152"/>
    <mergeCell ref="BD152:BH152"/>
    <mergeCell ref="BI152:BM152"/>
    <mergeCell ref="BN152:BR152"/>
    <mergeCell ref="A153:T153"/>
    <mergeCell ref="U153:Y153"/>
    <mergeCell ref="Z153:AD153"/>
    <mergeCell ref="AE153:AI153"/>
    <mergeCell ref="AJ153:AN153"/>
    <mergeCell ref="A152:T152"/>
    <mergeCell ref="U152:Y152"/>
    <mergeCell ref="Z152:AD152"/>
    <mergeCell ref="AE152:AI152"/>
    <mergeCell ref="AJ152:AN152"/>
    <mergeCell ref="AO152:AS152"/>
    <mergeCell ref="AO151:AS151"/>
    <mergeCell ref="AT151:AX151"/>
    <mergeCell ref="AY151:BC151"/>
    <mergeCell ref="BD151:BH151"/>
    <mergeCell ref="BI151:BM151"/>
    <mergeCell ref="BN151:BR151"/>
    <mergeCell ref="A150:T151"/>
    <mergeCell ref="U150:AD150"/>
    <mergeCell ref="AE150:AN150"/>
    <mergeCell ref="AO150:AX150"/>
    <mergeCell ref="AY150:BH150"/>
    <mergeCell ref="BI150:BR150"/>
    <mergeCell ref="U151:Y151"/>
    <mergeCell ref="Z151:AD151"/>
    <mergeCell ref="AE151:AI151"/>
    <mergeCell ref="AJ151:AN151"/>
    <mergeCell ref="AT154:AX154"/>
    <mergeCell ref="AY154:BC154"/>
    <mergeCell ref="BD154:BH154"/>
    <mergeCell ref="BI154:BM154"/>
    <mergeCell ref="BN154:BR154"/>
    <mergeCell ref="A164:BL164"/>
    <mergeCell ref="BI155:BM155"/>
    <mergeCell ref="BN155:BR155"/>
    <mergeCell ref="A156:T156"/>
    <mergeCell ref="U156:Y156"/>
    <mergeCell ref="A154:T154"/>
    <mergeCell ref="U154:Y154"/>
    <mergeCell ref="Z154:AD154"/>
    <mergeCell ref="AE154:AI154"/>
    <mergeCell ref="AJ154:AN154"/>
    <mergeCell ref="AO154:AS154"/>
    <mergeCell ref="AO153:AS153"/>
    <mergeCell ref="AT153:AX153"/>
    <mergeCell ref="AY153:BC153"/>
    <mergeCell ref="BD153:BH153"/>
    <mergeCell ref="BI153:BM153"/>
    <mergeCell ref="BN153:BR153"/>
    <mergeCell ref="A168:C168"/>
    <mergeCell ref="D168:V168"/>
    <mergeCell ref="W168:Y168"/>
    <mergeCell ref="Z168:AB168"/>
    <mergeCell ref="AC168:AE168"/>
    <mergeCell ref="AF168:AH168"/>
    <mergeCell ref="BJ166:BL167"/>
    <mergeCell ref="W167:Y167"/>
    <mergeCell ref="Z167:AB167"/>
    <mergeCell ref="AC167:AE167"/>
    <mergeCell ref="AF167:AH167"/>
    <mergeCell ref="AI167:AK167"/>
    <mergeCell ref="AL167:AN167"/>
    <mergeCell ref="AO167:AQ167"/>
    <mergeCell ref="AR167:AT167"/>
    <mergeCell ref="BG165:BL165"/>
    <mergeCell ref="W166:AB166"/>
    <mergeCell ref="AC166:AH166"/>
    <mergeCell ref="AI166:AN166"/>
    <mergeCell ref="AO166:AT166"/>
    <mergeCell ref="AU166:AW167"/>
    <mergeCell ref="AX166:AZ167"/>
    <mergeCell ref="BA166:BC167"/>
    <mergeCell ref="BD166:BF167"/>
    <mergeCell ref="BG166:BI167"/>
    <mergeCell ref="A165:C167"/>
    <mergeCell ref="D165:V167"/>
    <mergeCell ref="W165:AH165"/>
    <mergeCell ref="AI165:AT165"/>
    <mergeCell ref="AU165:AZ165"/>
    <mergeCell ref="BA165:BF165"/>
    <mergeCell ref="BA169:BC169"/>
    <mergeCell ref="BD169:BF169"/>
    <mergeCell ref="BG169:BI169"/>
    <mergeCell ref="BJ169:BL169"/>
    <mergeCell ref="A170:C170"/>
    <mergeCell ref="D170:V170"/>
    <mergeCell ref="W170:Y170"/>
    <mergeCell ref="Z170:AB170"/>
    <mergeCell ref="AC170:AE170"/>
    <mergeCell ref="AF170:AH170"/>
    <mergeCell ref="AI169:AK169"/>
    <mergeCell ref="AL169:AN169"/>
    <mergeCell ref="AO169:AQ169"/>
    <mergeCell ref="AR169:AT169"/>
    <mergeCell ref="AU169:AW169"/>
    <mergeCell ref="AX169:AZ169"/>
    <mergeCell ref="BA168:BC168"/>
    <mergeCell ref="BD168:BF168"/>
    <mergeCell ref="BG168:BI168"/>
    <mergeCell ref="BJ168:BL168"/>
    <mergeCell ref="A169:C169"/>
    <mergeCell ref="D169:V169"/>
    <mergeCell ref="W169:Y169"/>
    <mergeCell ref="Z169:AB169"/>
    <mergeCell ref="AC169:AE169"/>
    <mergeCell ref="AF169:AH169"/>
    <mergeCell ref="AI168:AK168"/>
    <mergeCell ref="AL168:AN168"/>
    <mergeCell ref="AO168:AQ168"/>
    <mergeCell ref="AR168:AT168"/>
    <mergeCell ref="AU168:AW168"/>
    <mergeCell ref="AX168:AZ168"/>
    <mergeCell ref="AP182:AT182"/>
    <mergeCell ref="AU182:AY182"/>
    <mergeCell ref="AZ182:BD182"/>
    <mergeCell ref="BE182:BI182"/>
    <mergeCell ref="BJ182:BN182"/>
    <mergeCell ref="BO182:BS182"/>
    <mergeCell ref="A180:BS180"/>
    <mergeCell ref="A181:F182"/>
    <mergeCell ref="G181:S182"/>
    <mergeCell ref="T181:Z182"/>
    <mergeCell ref="AA181:AO181"/>
    <mergeCell ref="AP181:BD181"/>
    <mergeCell ref="BE181:BS181"/>
    <mergeCell ref="AA182:AE182"/>
    <mergeCell ref="AF182:AJ182"/>
    <mergeCell ref="AK182:AO182"/>
    <mergeCell ref="BA170:BC170"/>
    <mergeCell ref="BD170:BF170"/>
    <mergeCell ref="BG170:BI170"/>
    <mergeCell ref="BJ170:BL170"/>
    <mergeCell ref="A178:BL178"/>
    <mergeCell ref="A179:BS179"/>
    <mergeCell ref="AF171:AH171"/>
    <mergeCell ref="AI171:AK171"/>
    <mergeCell ref="AL171:AN171"/>
    <mergeCell ref="AO171:AQ171"/>
    <mergeCell ref="AI170:AK170"/>
    <mergeCell ref="AL170:AN170"/>
    <mergeCell ref="AO170:AQ170"/>
    <mergeCell ref="AR170:AT170"/>
    <mergeCell ref="AU170:AW170"/>
    <mergeCell ref="AX170:AZ170"/>
    <mergeCell ref="AP184:AT184"/>
    <mergeCell ref="AU184:AY184"/>
    <mergeCell ref="AZ184:BD184"/>
    <mergeCell ref="BE184:BI184"/>
    <mergeCell ref="BJ184:BN184"/>
    <mergeCell ref="BO184:BS184"/>
    <mergeCell ref="A184:F184"/>
    <mergeCell ref="G184:S184"/>
    <mergeCell ref="T184:Z184"/>
    <mergeCell ref="AA184:AE184"/>
    <mergeCell ref="AF184:AJ184"/>
    <mergeCell ref="AK184:AO184"/>
    <mergeCell ref="AP183:AT183"/>
    <mergeCell ref="AU183:AY183"/>
    <mergeCell ref="AZ183:BD183"/>
    <mergeCell ref="BE183:BI183"/>
    <mergeCell ref="BJ183:BN183"/>
    <mergeCell ref="BO183:BS183"/>
    <mergeCell ref="A183:F183"/>
    <mergeCell ref="G183:S183"/>
    <mergeCell ref="T183:Z183"/>
    <mergeCell ref="AA183:AE183"/>
    <mergeCell ref="AF183:AJ183"/>
    <mergeCell ref="AK183:AO183"/>
    <mergeCell ref="A187:BL187"/>
    <mergeCell ref="A188:BD188"/>
    <mergeCell ref="A189:F190"/>
    <mergeCell ref="G189:S190"/>
    <mergeCell ref="T189:Z190"/>
    <mergeCell ref="AA189:AO189"/>
    <mergeCell ref="AP189:BD189"/>
    <mergeCell ref="AA190:AE190"/>
    <mergeCell ref="AF190:AJ190"/>
    <mergeCell ref="AK190:AO190"/>
    <mergeCell ref="AP185:AT185"/>
    <mergeCell ref="AU185:AY185"/>
    <mergeCell ref="AZ185:BD185"/>
    <mergeCell ref="BE185:BI185"/>
    <mergeCell ref="BJ185:BN185"/>
    <mergeCell ref="BO185:BS185"/>
    <mergeCell ref="A185:F185"/>
    <mergeCell ref="G185:S185"/>
    <mergeCell ref="T185:Z185"/>
    <mergeCell ref="AA185:AE185"/>
    <mergeCell ref="AF185:AJ185"/>
    <mergeCell ref="AK185:AO185"/>
    <mergeCell ref="AU191:AY191"/>
    <mergeCell ref="AZ191:BD191"/>
    <mergeCell ref="A192:F192"/>
    <mergeCell ref="G192:S192"/>
    <mergeCell ref="T192:Z192"/>
    <mergeCell ref="AA192:AE192"/>
    <mergeCell ref="AF192:AJ192"/>
    <mergeCell ref="AK192:AO192"/>
    <mergeCell ref="AP192:AT192"/>
    <mergeCell ref="AU192:AY192"/>
    <mergeCell ref="AP190:AT190"/>
    <mergeCell ref="AU190:AY190"/>
    <mergeCell ref="AZ190:BD190"/>
    <mergeCell ref="A191:F191"/>
    <mergeCell ref="G191:S191"/>
    <mergeCell ref="T191:Z191"/>
    <mergeCell ref="AA191:AE191"/>
    <mergeCell ref="AF191:AJ191"/>
    <mergeCell ref="AK191:AO191"/>
    <mergeCell ref="AP191:AT191"/>
    <mergeCell ref="A196:BL196"/>
    <mergeCell ref="A197:BM197"/>
    <mergeCell ref="A198:M199"/>
    <mergeCell ref="N198:U199"/>
    <mergeCell ref="V198:Z199"/>
    <mergeCell ref="AA198:AI198"/>
    <mergeCell ref="AJ198:AR198"/>
    <mergeCell ref="AS198:BA198"/>
    <mergeCell ref="BB198:BJ198"/>
    <mergeCell ref="BK198:BS198"/>
    <mergeCell ref="AZ192:BD192"/>
    <mergeCell ref="A193:F193"/>
    <mergeCell ref="G193:S193"/>
    <mergeCell ref="T193:Z193"/>
    <mergeCell ref="AA193:AE193"/>
    <mergeCell ref="AF193:AJ193"/>
    <mergeCell ref="AK193:AO193"/>
    <mergeCell ref="AP193:AT193"/>
    <mergeCell ref="AU193:AY193"/>
    <mergeCell ref="AZ193:BD193"/>
    <mergeCell ref="BP200:BS200"/>
    <mergeCell ref="A201:M201"/>
    <mergeCell ref="N201:U201"/>
    <mergeCell ref="V201:Z201"/>
    <mergeCell ref="AA201:AE201"/>
    <mergeCell ref="AF201:AI201"/>
    <mergeCell ref="AJ201:AN201"/>
    <mergeCell ref="AO201:AR201"/>
    <mergeCell ref="AS201:AW201"/>
    <mergeCell ref="AX201:BA201"/>
    <mergeCell ref="AO200:AR200"/>
    <mergeCell ref="AS200:AW200"/>
    <mergeCell ref="AX200:BA200"/>
    <mergeCell ref="BB200:BF200"/>
    <mergeCell ref="BG200:BJ200"/>
    <mergeCell ref="BK200:BO200"/>
    <mergeCell ref="BB199:BF199"/>
    <mergeCell ref="BG199:BJ199"/>
    <mergeCell ref="BK199:BO199"/>
    <mergeCell ref="BP199:BS199"/>
    <mergeCell ref="A200:M200"/>
    <mergeCell ref="N200:U200"/>
    <mergeCell ref="V200:Z200"/>
    <mergeCell ref="AA200:AE200"/>
    <mergeCell ref="AF200:AI200"/>
    <mergeCell ref="AJ200:AN200"/>
    <mergeCell ref="AA199:AE199"/>
    <mergeCell ref="AF199:AI199"/>
    <mergeCell ref="AJ199:AN199"/>
    <mergeCell ref="AO199:AR199"/>
    <mergeCell ref="AS199:AW199"/>
    <mergeCell ref="AX199:BA199"/>
    <mergeCell ref="BP202:BS202"/>
    <mergeCell ref="A205:BL205"/>
    <mergeCell ref="A206:BL206"/>
    <mergeCell ref="A209:BL209"/>
    <mergeCell ref="A210:BL210"/>
    <mergeCell ref="A211:BL211"/>
    <mergeCell ref="AO202:AR202"/>
    <mergeCell ref="AS202:AW202"/>
    <mergeCell ref="AX202:BA202"/>
    <mergeCell ref="BB202:BF202"/>
    <mergeCell ref="BG202:BJ202"/>
    <mergeCell ref="BK202:BO202"/>
    <mergeCell ref="BB201:BF201"/>
    <mergeCell ref="BG201:BJ201"/>
    <mergeCell ref="BK201:BO201"/>
    <mergeCell ref="BP201:BS201"/>
    <mergeCell ref="A202:M202"/>
    <mergeCell ref="N202:U202"/>
    <mergeCell ref="V202:Z202"/>
    <mergeCell ref="AA202:AE202"/>
    <mergeCell ref="AF202:AI202"/>
    <mergeCell ref="AJ202:AN202"/>
    <mergeCell ref="AK214:AP214"/>
    <mergeCell ref="AQ214:AV214"/>
    <mergeCell ref="AW214:BA214"/>
    <mergeCell ref="BB214:BF214"/>
    <mergeCell ref="BG214:BL214"/>
    <mergeCell ref="A215:F215"/>
    <mergeCell ref="G215:S215"/>
    <mergeCell ref="T215:Y215"/>
    <mergeCell ref="Z215:AD215"/>
    <mergeCell ref="AE215:AJ215"/>
    <mergeCell ref="AQ212:AV213"/>
    <mergeCell ref="AW212:BF212"/>
    <mergeCell ref="BG212:BL213"/>
    <mergeCell ref="AW213:BA213"/>
    <mergeCell ref="BB213:BF213"/>
    <mergeCell ref="A214:F214"/>
    <mergeCell ref="G214:S214"/>
    <mergeCell ref="T214:Y214"/>
    <mergeCell ref="Z214:AD214"/>
    <mergeCell ref="AE214:AJ214"/>
    <mergeCell ref="A212:F213"/>
    <mergeCell ref="G212:S213"/>
    <mergeCell ref="T212:Y213"/>
    <mergeCell ref="Z212:AD213"/>
    <mergeCell ref="AE212:AJ213"/>
    <mergeCell ref="AK212:AP213"/>
    <mergeCell ref="AK216:AP216"/>
    <mergeCell ref="AQ216:AV216"/>
    <mergeCell ref="AW216:BA216"/>
    <mergeCell ref="BB216:BF216"/>
    <mergeCell ref="BG216:BL216"/>
    <mergeCell ref="A227:BL227"/>
    <mergeCell ref="BG217:BL217"/>
    <mergeCell ref="A218:F218"/>
    <mergeCell ref="G218:S218"/>
    <mergeCell ref="T218:Y218"/>
    <mergeCell ref="AK215:AP215"/>
    <mergeCell ref="AQ215:AV215"/>
    <mergeCell ref="AW215:BA215"/>
    <mergeCell ref="BB215:BF215"/>
    <mergeCell ref="BG215:BL215"/>
    <mergeCell ref="A216:F216"/>
    <mergeCell ref="G216:S216"/>
    <mergeCell ref="T216:Y216"/>
    <mergeCell ref="Z216:AD216"/>
    <mergeCell ref="AE216:AJ216"/>
    <mergeCell ref="AT230:AW231"/>
    <mergeCell ref="AX230:BG230"/>
    <mergeCell ref="BH230:BL231"/>
    <mergeCell ref="Z231:AD231"/>
    <mergeCell ref="AE231:AI231"/>
    <mergeCell ref="AX231:BB231"/>
    <mergeCell ref="BC231:BG231"/>
    <mergeCell ref="A228:BL228"/>
    <mergeCell ref="A229:F231"/>
    <mergeCell ref="G229:P231"/>
    <mergeCell ref="Q229:AN229"/>
    <mergeCell ref="AO229:BL229"/>
    <mergeCell ref="Q230:U231"/>
    <mergeCell ref="V230:Y231"/>
    <mergeCell ref="Z230:AI230"/>
    <mergeCell ref="AJ230:AN231"/>
    <mergeCell ref="AO230:AS231"/>
    <mergeCell ref="AJ233:AN233"/>
    <mergeCell ref="AO233:AS233"/>
    <mergeCell ref="AT233:AW233"/>
    <mergeCell ref="AX233:BB233"/>
    <mergeCell ref="BC233:BG233"/>
    <mergeCell ref="BH233:BL233"/>
    <mergeCell ref="A233:F233"/>
    <mergeCell ref="G233:P233"/>
    <mergeCell ref="Q233:U233"/>
    <mergeCell ref="V233:Y233"/>
    <mergeCell ref="Z233:AD233"/>
    <mergeCell ref="AE233:AI233"/>
    <mergeCell ref="AJ232:AN232"/>
    <mergeCell ref="AO232:AS232"/>
    <mergeCell ref="AT232:AW232"/>
    <mergeCell ref="AX232:BB232"/>
    <mergeCell ref="BC232:BG232"/>
    <mergeCell ref="BH232:BL232"/>
    <mergeCell ref="A232:F232"/>
    <mergeCell ref="G232:P232"/>
    <mergeCell ref="Q232:U232"/>
    <mergeCell ref="V232:Y232"/>
    <mergeCell ref="Z232:AD232"/>
    <mergeCell ref="AE232:AI232"/>
    <mergeCell ref="AW249:BD249"/>
    <mergeCell ref="BE249:BL249"/>
    <mergeCell ref="A245:BL245"/>
    <mergeCell ref="A246:BL246"/>
    <mergeCell ref="A247:F248"/>
    <mergeCell ref="G247:S248"/>
    <mergeCell ref="T247:Y248"/>
    <mergeCell ref="Z247:AD248"/>
    <mergeCell ref="AE247:AJ248"/>
    <mergeCell ref="AK247:AP248"/>
    <mergeCell ref="AQ247:AV248"/>
    <mergeCell ref="AW247:BD248"/>
    <mergeCell ref="AJ234:AN234"/>
    <mergeCell ref="AO234:AS234"/>
    <mergeCell ref="AT234:AW234"/>
    <mergeCell ref="AX234:BB234"/>
    <mergeCell ref="BC234:BG234"/>
    <mergeCell ref="BH234:BL234"/>
    <mergeCell ref="A234:F234"/>
    <mergeCell ref="G234:P234"/>
    <mergeCell ref="Q234:U234"/>
    <mergeCell ref="V234:Y234"/>
    <mergeCell ref="Z234:AD234"/>
    <mergeCell ref="AE234:AI234"/>
    <mergeCell ref="A266:BL266"/>
    <mergeCell ref="A267:BL267"/>
    <mergeCell ref="AW252:BD252"/>
    <mergeCell ref="BE252:BL252"/>
    <mergeCell ref="A253:F253"/>
    <mergeCell ref="G253:S253"/>
    <mergeCell ref="AQ250:AV250"/>
    <mergeCell ref="AW250:BD250"/>
    <mergeCell ref="BE250:BL250"/>
    <mergeCell ref="A251:F251"/>
    <mergeCell ref="G251:S251"/>
    <mergeCell ref="T251:Y251"/>
    <mergeCell ref="Z251:AD251"/>
    <mergeCell ref="AE251:AJ251"/>
    <mergeCell ref="AK251:AP251"/>
    <mergeCell ref="AQ251:AV251"/>
    <mergeCell ref="A250:F250"/>
    <mergeCell ref="G250:S250"/>
    <mergeCell ref="T250:Y250"/>
    <mergeCell ref="Z250:AD250"/>
    <mergeCell ref="AE250:AJ250"/>
    <mergeCell ref="AK250:AP250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75:AA275"/>
    <mergeCell ref="AH275:AP275"/>
    <mergeCell ref="AU275:BF275"/>
    <mergeCell ref="AH276:AP276"/>
    <mergeCell ref="AU276:BF276"/>
    <mergeCell ref="A31:D31"/>
    <mergeCell ref="E31:T31"/>
    <mergeCell ref="U31:Y31"/>
    <mergeCell ref="Z31:AD31"/>
    <mergeCell ref="AE31:AH31"/>
    <mergeCell ref="A268:BL268"/>
    <mergeCell ref="A272:AA272"/>
    <mergeCell ref="AH272:AP272"/>
    <mergeCell ref="AU272:BF272"/>
    <mergeCell ref="AH273:AP273"/>
    <mergeCell ref="AU273:BF273"/>
    <mergeCell ref="AW251:BD251"/>
    <mergeCell ref="BE251:BL251"/>
    <mergeCell ref="A262:BL262"/>
    <mergeCell ref="A263:BL26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U59:BY59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77:BA77"/>
    <mergeCell ref="BB77:BF77"/>
    <mergeCell ref="A76:D76"/>
    <mergeCell ref="E76:W76"/>
    <mergeCell ref="X76:AB76"/>
    <mergeCell ref="AC76:AG76"/>
    <mergeCell ref="AH76:AL76"/>
    <mergeCell ref="BL59:BP59"/>
    <mergeCell ref="BQ59:BT59"/>
    <mergeCell ref="AR75:AV75"/>
    <mergeCell ref="AW75:BA75"/>
    <mergeCell ref="BB75:BF75"/>
    <mergeCell ref="BG75:BK75"/>
    <mergeCell ref="AH72:AL72"/>
    <mergeCell ref="AM72:AQ72"/>
    <mergeCell ref="AR72:AV72"/>
    <mergeCell ref="AW72:BA72"/>
    <mergeCell ref="BB72:BF72"/>
    <mergeCell ref="BG72:BK72"/>
    <mergeCell ref="BQ67:BT67"/>
    <mergeCell ref="AX66:BA66"/>
    <mergeCell ref="BB66:BF66"/>
    <mergeCell ref="BG66:BK66"/>
    <mergeCell ref="BL66:BP66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AW79:BA79"/>
    <mergeCell ref="BB79:BF79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81:BA81"/>
    <mergeCell ref="BB81:BF81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80:BA80"/>
    <mergeCell ref="BB80:BF80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2:BA82"/>
    <mergeCell ref="BB82:BF82"/>
    <mergeCell ref="BB103:BF103"/>
    <mergeCell ref="BG103:BK103"/>
    <mergeCell ref="BL103:BP103"/>
    <mergeCell ref="BQ103:BT103"/>
    <mergeCell ref="BU103:BY103"/>
    <mergeCell ref="A103:C103"/>
    <mergeCell ref="D103:T103"/>
    <mergeCell ref="U103:Y103"/>
    <mergeCell ref="Z103:AD103"/>
    <mergeCell ref="AE103:AH103"/>
    <mergeCell ref="AI103:AM103"/>
    <mergeCell ref="AN103:AR103"/>
    <mergeCell ref="AS103:AW103"/>
    <mergeCell ref="AX103:BA103"/>
    <mergeCell ref="BG84:BK84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Q102:BT102"/>
    <mergeCell ref="BU102:BY102"/>
    <mergeCell ref="AX101:BA101"/>
    <mergeCell ref="BB101:BF101"/>
    <mergeCell ref="BG101:BK101"/>
    <mergeCell ref="BL101:BP101"/>
    <mergeCell ref="BQ101:BT101"/>
    <mergeCell ref="AU122:AY122"/>
    <mergeCell ref="AZ122:BD122"/>
    <mergeCell ref="BE122:BI122"/>
    <mergeCell ref="BJ122:BN122"/>
    <mergeCell ref="BO122:BS122"/>
    <mergeCell ref="BT122:BX122"/>
    <mergeCell ref="A122:C122"/>
    <mergeCell ref="D122:P122"/>
    <mergeCell ref="Q122:U122"/>
    <mergeCell ref="V122:AE122"/>
    <mergeCell ref="AF122:AJ122"/>
    <mergeCell ref="AK122:AO122"/>
    <mergeCell ref="AP122:AT122"/>
    <mergeCell ref="A112:C112"/>
    <mergeCell ref="D112:T112"/>
    <mergeCell ref="U112:Y112"/>
    <mergeCell ref="Z112:AD112"/>
    <mergeCell ref="AE112:AI112"/>
    <mergeCell ref="AJ112:AN112"/>
    <mergeCell ref="AO112:AS112"/>
    <mergeCell ref="BT121:BX121"/>
    <mergeCell ref="BT120:BX120"/>
    <mergeCell ref="BT119:BX119"/>
    <mergeCell ref="AZ120:BD120"/>
    <mergeCell ref="AP119:AT119"/>
    <mergeCell ref="AU119:AY119"/>
    <mergeCell ref="AZ119:BD119"/>
    <mergeCell ref="BE119:BI119"/>
    <mergeCell ref="BJ119:BN119"/>
    <mergeCell ref="BO119:BS119"/>
    <mergeCell ref="A119:C119"/>
    <mergeCell ref="D119:P119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A123:C123"/>
    <mergeCell ref="D123:P123"/>
    <mergeCell ref="Q123:U123"/>
    <mergeCell ref="V123:AE123"/>
    <mergeCell ref="AF123:AJ123"/>
    <mergeCell ref="AK123:AO123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30:BI130"/>
    <mergeCell ref="BJ130:BN130"/>
    <mergeCell ref="BO130:BS130"/>
    <mergeCell ref="BT130:BX130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V139:AE139"/>
    <mergeCell ref="AF139:AJ139"/>
    <mergeCell ref="AK139:AO139"/>
    <mergeCell ref="AP139:AT139"/>
    <mergeCell ref="AU139:AY139"/>
    <mergeCell ref="AZ139:BD139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6:BI146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D156:BH156"/>
    <mergeCell ref="BI156:BM156"/>
    <mergeCell ref="BN156:BR156"/>
    <mergeCell ref="A157:T157"/>
    <mergeCell ref="U157:Y157"/>
    <mergeCell ref="Z157:AD157"/>
    <mergeCell ref="AE157:AI157"/>
    <mergeCell ref="AJ157:AN157"/>
    <mergeCell ref="AO157:AS157"/>
    <mergeCell ref="AT157:AX157"/>
    <mergeCell ref="Z156:AD156"/>
    <mergeCell ref="AE156:AI156"/>
    <mergeCell ref="AJ156:AN156"/>
    <mergeCell ref="AO156:AS156"/>
    <mergeCell ref="AT156:AX156"/>
    <mergeCell ref="AY156:BC156"/>
    <mergeCell ref="A155:T155"/>
    <mergeCell ref="U155:Y155"/>
    <mergeCell ref="Z155:AD155"/>
    <mergeCell ref="AE155:AI155"/>
    <mergeCell ref="AJ155:AN155"/>
    <mergeCell ref="AO155:AS155"/>
    <mergeCell ref="AT155:AX155"/>
    <mergeCell ref="AY155:BC155"/>
    <mergeCell ref="BD155:BH155"/>
    <mergeCell ref="AO159:AS159"/>
    <mergeCell ref="AT159:AX159"/>
    <mergeCell ref="AY159:BC159"/>
    <mergeCell ref="BD159:BH159"/>
    <mergeCell ref="BI159:BM159"/>
    <mergeCell ref="BN159:BR159"/>
    <mergeCell ref="AT158:AX158"/>
    <mergeCell ref="AY158:BC158"/>
    <mergeCell ref="BD158:BH158"/>
    <mergeCell ref="BI158:BM158"/>
    <mergeCell ref="BN158:BR158"/>
    <mergeCell ref="A159:T159"/>
    <mergeCell ref="U159:Y159"/>
    <mergeCell ref="Z159:AD159"/>
    <mergeCell ref="AE159:AI159"/>
    <mergeCell ref="AJ159:AN159"/>
    <mergeCell ref="AY157:BC157"/>
    <mergeCell ref="BD157:BH157"/>
    <mergeCell ref="BI157:BM157"/>
    <mergeCell ref="BN157:BR157"/>
    <mergeCell ref="A158:T158"/>
    <mergeCell ref="U158:Y158"/>
    <mergeCell ref="Z158:AD158"/>
    <mergeCell ref="AE158:AI158"/>
    <mergeCell ref="AJ158:AN158"/>
    <mergeCell ref="AO158:AS158"/>
    <mergeCell ref="AO161:AS161"/>
    <mergeCell ref="AT161:AX161"/>
    <mergeCell ref="AY161:BC161"/>
    <mergeCell ref="BD161:BH161"/>
    <mergeCell ref="BI161:BM161"/>
    <mergeCell ref="BN161:BR161"/>
    <mergeCell ref="AT160:AX160"/>
    <mergeCell ref="AY160:BC160"/>
    <mergeCell ref="BD160:BH160"/>
    <mergeCell ref="BI160:BM160"/>
    <mergeCell ref="BN160:BR160"/>
    <mergeCell ref="A161:T161"/>
    <mergeCell ref="U161:Y161"/>
    <mergeCell ref="Z161:AD161"/>
    <mergeCell ref="AE161:AI161"/>
    <mergeCell ref="AJ161:AN161"/>
    <mergeCell ref="A160:T160"/>
    <mergeCell ref="U160:Y160"/>
    <mergeCell ref="Z160:AD160"/>
    <mergeCell ref="AE160:AI160"/>
    <mergeCell ref="AJ160:AN160"/>
    <mergeCell ref="AO160:AS160"/>
    <mergeCell ref="BJ171:BL171"/>
    <mergeCell ref="A172:C172"/>
    <mergeCell ref="D172:V172"/>
    <mergeCell ref="W172:Y172"/>
    <mergeCell ref="Z172:AB172"/>
    <mergeCell ref="AC172:AE172"/>
    <mergeCell ref="AF172:AH172"/>
    <mergeCell ref="AI172:AK172"/>
    <mergeCell ref="AL172:AN172"/>
    <mergeCell ref="AO172:AQ172"/>
    <mergeCell ref="AR171:AT171"/>
    <mergeCell ref="AU171:AW171"/>
    <mergeCell ref="AX171:AZ171"/>
    <mergeCell ref="BA171:BC171"/>
    <mergeCell ref="BD171:BF171"/>
    <mergeCell ref="BG171:BI171"/>
    <mergeCell ref="A171:C171"/>
    <mergeCell ref="D171:V171"/>
    <mergeCell ref="W171:Y171"/>
    <mergeCell ref="Z171:AB171"/>
    <mergeCell ref="AC171:AE171"/>
    <mergeCell ref="BJ173:BL173"/>
    <mergeCell ref="A174:C174"/>
    <mergeCell ref="D174:V174"/>
    <mergeCell ref="W174:Y174"/>
    <mergeCell ref="Z174:AB174"/>
    <mergeCell ref="AC174:AE174"/>
    <mergeCell ref="AF174:AH174"/>
    <mergeCell ref="AI174:AK174"/>
    <mergeCell ref="AL174:AN174"/>
    <mergeCell ref="AO174:AQ174"/>
    <mergeCell ref="AR173:AT173"/>
    <mergeCell ref="AU173:AW173"/>
    <mergeCell ref="AX173:AZ173"/>
    <mergeCell ref="BA173:BC173"/>
    <mergeCell ref="BD173:BF173"/>
    <mergeCell ref="BG173:BI173"/>
    <mergeCell ref="BJ172:BL172"/>
    <mergeCell ref="A173:C173"/>
    <mergeCell ref="D173:V173"/>
    <mergeCell ref="W173:Y173"/>
    <mergeCell ref="Z173:AB173"/>
    <mergeCell ref="AC173:AE173"/>
    <mergeCell ref="AF173:AH173"/>
    <mergeCell ref="AI173:AK173"/>
    <mergeCell ref="AL173:AN173"/>
    <mergeCell ref="AO173:AQ173"/>
    <mergeCell ref="AR172:AT172"/>
    <mergeCell ref="AU172:AW172"/>
    <mergeCell ref="AX172:AZ172"/>
    <mergeCell ref="BA172:BC172"/>
    <mergeCell ref="BD172:BF172"/>
    <mergeCell ref="BG172:BI172"/>
    <mergeCell ref="BJ175:BL175"/>
    <mergeCell ref="AR175:AT175"/>
    <mergeCell ref="AU175:AW175"/>
    <mergeCell ref="AX175:AZ175"/>
    <mergeCell ref="BA175:BC175"/>
    <mergeCell ref="BD175:BF175"/>
    <mergeCell ref="BG175:BI175"/>
    <mergeCell ref="BJ174:BL174"/>
    <mergeCell ref="A175:C175"/>
    <mergeCell ref="D175:V175"/>
    <mergeCell ref="W175:Y175"/>
    <mergeCell ref="Z175:AB175"/>
    <mergeCell ref="AC175:AE175"/>
    <mergeCell ref="AF175:AH175"/>
    <mergeCell ref="AI175:AK175"/>
    <mergeCell ref="AL175:AN175"/>
    <mergeCell ref="AO175:AQ175"/>
    <mergeCell ref="AR174:AT174"/>
    <mergeCell ref="AU174:AW174"/>
    <mergeCell ref="AX174:AZ174"/>
    <mergeCell ref="BA174:BC174"/>
    <mergeCell ref="BD174:BF174"/>
    <mergeCell ref="BG174:BI174"/>
    <mergeCell ref="BG218:BL218"/>
    <mergeCell ref="A219:F219"/>
    <mergeCell ref="G219:S219"/>
    <mergeCell ref="T219:Y219"/>
    <mergeCell ref="Z219:AD219"/>
    <mergeCell ref="AE219:AJ219"/>
    <mergeCell ref="AK219:AP219"/>
    <mergeCell ref="AQ219:AV219"/>
    <mergeCell ref="AW219:BA219"/>
    <mergeCell ref="BB219:BF219"/>
    <mergeCell ref="Z218:AD218"/>
    <mergeCell ref="AE218:AJ218"/>
    <mergeCell ref="AK218:AP218"/>
    <mergeCell ref="AQ218:AV218"/>
    <mergeCell ref="AW218:BA218"/>
    <mergeCell ref="BB218:BF218"/>
    <mergeCell ref="A217:F217"/>
    <mergeCell ref="G217:S217"/>
    <mergeCell ref="T217:Y217"/>
    <mergeCell ref="Z217:AD217"/>
    <mergeCell ref="AE217:AJ217"/>
    <mergeCell ref="AK217:AP217"/>
    <mergeCell ref="AQ217:AV217"/>
    <mergeCell ref="AW217:BA217"/>
    <mergeCell ref="BB217:BF217"/>
    <mergeCell ref="BG220:BL220"/>
    <mergeCell ref="A221:F221"/>
    <mergeCell ref="G221:S221"/>
    <mergeCell ref="T221:Y221"/>
    <mergeCell ref="Z221:AD221"/>
    <mergeCell ref="AE221:AJ221"/>
    <mergeCell ref="AK221:AP221"/>
    <mergeCell ref="AQ221:AV221"/>
    <mergeCell ref="AW221:BA221"/>
    <mergeCell ref="BB221:BF221"/>
    <mergeCell ref="BG219:BL219"/>
    <mergeCell ref="A220:F220"/>
    <mergeCell ref="G220:S220"/>
    <mergeCell ref="T220:Y220"/>
    <mergeCell ref="Z220:AD220"/>
    <mergeCell ref="AE220:AJ220"/>
    <mergeCell ref="AK220:AP220"/>
    <mergeCell ref="AQ220:AV220"/>
    <mergeCell ref="AW220:BA220"/>
    <mergeCell ref="BB220:BF220"/>
    <mergeCell ref="BG222:BL222"/>
    <mergeCell ref="A223:F223"/>
    <mergeCell ref="G223:S223"/>
    <mergeCell ref="T223:Y223"/>
    <mergeCell ref="Z223:AD223"/>
    <mergeCell ref="AE223:AJ223"/>
    <mergeCell ref="AK223:AP223"/>
    <mergeCell ref="AQ223:AV223"/>
    <mergeCell ref="AW223:BA223"/>
    <mergeCell ref="BB223:BF223"/>
    <mergeCell ref="BG221:BL221"/>
    <mergeCell ref="A222:F222"/>
    <mergeCell ref="G222:S222"/>
    <mergeCell ref="T222:Y222"/>
    <mergeCell ref="Z222:AD222"/>
    <mergeCell ref="AE222:AJ222"/>
    <mergeCell ref="AK222:AP222"/>
    <mergeCell ref="AQ222:AV222"/>
    <mergeCell ref="AW222:BA222"/>
    <mergeCell ref="BB222:BF222"/>
    <mergeCell ref="BG225:BL225"/>
    <mergeCell ref="BG224:BL224"/>
    <mergeCell ref="A225:F225"/>
    <mergeCell ref="G225:S225"/>
    <mergeCell ref="T225:Y225"/>
    <mergeCell ref="Z225:AD225"/>
    <mergeCell ref="AE225:AJ225"/>
    <mergeCell ref="AK225:AP225"/>
    <mergeCell ref="AQ225:AV225"/>
    <mergeCell ref="AW225:BA225"/>
    <mergeCell ref="BB225:BF225"/>
    <mergeCell ref="BG223:BL223"/>
    <mergeCell ref="A224:F224"/>
    <mergeCell ref="G224:S224"/>
    <mergeCell ref="T224:Y224"/>
    <mergeCell ref="Z224:AD224"/>
    <mergeCell ref="AE224:AJ224"/>
    <mergeCell ref="AK224:AP224"/>
    <mergeCell ref="AQ224:AV224"/>
    <mergeCell ref="AW224:BA224"/>
    <mergeCell ref="BB224:BF224"/>
    <mergeCell ref="AX235:BB235"/>
    <mergeCell ref="BC235:BG235"/>
    <mergeCell ref="BH235:BL235"/>
    <mergeCell ref="A236:F236"/>
    <mergeCell ref="G236:P236"/>
    <mergeCell ref="Q236:U236"/>
    <mergeCell ref="V236:Y236"/>
    <mergeCell ref="Z236:AD236"/>
    <mergeCell ref="AE236:AI236"/>
    <mergeCell ref="AJ236:AN236"/>
    <mergeCell ref="A235:F235"/>
    <mergeCell ref="G235:P235"/>
    <mergeCell ref="Q235:U235"/>
    <mergeCell ref="V235:Y235"/>
    <mergeCell ref="Z235:AD235"/>
    <mergeCell ref="AE235:AI235"/>
    <mergeCell ref="AJ235:AN235"/>
    <mergeCell ref="AO235:AS235"/>
    <mergeCell ref="AT235:AW235"/>
    <mergeCell ref="BH237:BL237"/>
    <mergeCell ref="A238:F238"/>
    <mergeCell ref="G238:P238"/>
    <mergeCell ref="Q238:U238"/>
    <mergeCell ref="V238:Y238"/>
    <mergeCell ref="Z238:AD238"/>
    <mergeCell ref="AE238:AI238"/>
    <mergeCell ref="AJ238:AN238"/>
    <mergeCell ref="AO238:AS238"/>
    <mergeCell ref="AT238:AW238"/>
    <mergeCell ref="AE237:AI237"/>
    <mergeCell ref="AJ237:AN237"/>
    <mergeCell ref="AO237:AS237"/>
    <mergeCell ref="AT237:AW237"/>
    <mergeCell ref="AX237:BB237"/>
    <mergeCell ref="BC237:BG237"/>
    <mergeCell ref="AO236:AS236"/>
    <mergeCell ref="AT236:AW236"/>
    <mergeCell ref="AX236:BB236"/>
    <mergeCell ref="BC236:BG236"/>
    <mergeCell ref="BH236:BL236"/>
    <mergeCell ref="A237:F237"/>
    <mergeCell ref="G237:P237"/>
    <mergeCell ref="Q237:U237"/>
    <mergeCell ref="V237:Y237"/>
    <mergeCell ref="Z237:AD237"/>
    <mergeCell ref="AO239:AS239"/>
    <mergeCell ref="AT239:AW239"/>
    <mergeCell ref="AX239:BB239"/>
    <mergeCell ref="BC239:BG239"/>
    <mergeCell ref="BH239:BL239"/>
    <mergeCell ref="A240:F240"/>
    <mergeCell ref="G240:P240"/>
    <mergeCell ref="Q240:U240"/>
    <mergeCell ref="V240:Y240"/>
    <mergeCell ref="Z240:AD240"/>
    <mergeCell ref="AX238:BB238"/>
    <mergeCell ref="BC238:BG238"/>
    <mergeCell ref="BH238:BL238"/>
    <mergeCell ref="A239:F239"/>
    <mergeCell ref="G239:P239"/>
    <mergeCell ref="Q239:U239"/>
    <mergeCell ref="V239:Y239"/>
    <mergeCell ref="Z239:AD239"/>
    <mergeCell ref="AE239:AI239"/>
    <mergeCell ref="AJ239:AN239"/>
    <mergeCell ref="AX241:BB241"/>
    <mergeCell ref="BC241:BG241"/>
    <mergeCell ref="BH241:BL241"/>
    <mergeCell ref="A242:F242"/>
    <mergeCell ref="G242:P242"/>
    <mergeCell ref="Q242:U242"/>
    <mergeCell ref="V242:Y242"/>
    <mergeCell ref="Z242:AD242"/>
    <mergeCell ref="AE242:AI242"/>
    <mergeCell ref="AJ242:AN242"/>
    <mergeCell ref="BH240:BL240"/>
    <mergeCell ref="A241:F241"/>
    <mergeCell ref="G241:P241"/>
    <mergeCell ref="Q241:U241"/>
    <mergeCell ref="V241:Y241"/>
    <mergeCell ref="Z241:AD241"/>
    <mergeCell ref="AE241:AI241"/>
    <mergeCell ref="AJ241:AN241"/>
    <mergeCell ref="AO241:AS241"/>
    <mergeCell ref="AT241:AW241"/>
    <mergeCell ref="AE240:AI240"/>
    <mergeCell ref="AJ240:AN240"/>
    <mergeCell ref="AO240:AS240"/>
    <mergeCell ref="AT240:AW240"/>
    <mergeCell ref="AX240:BB240"/>
    <mergeCell ref="BC240:BG240"/>
    <mergeCell ref="A252:F252"/>
    <mergeCell ref="G252:S252"/>
    <mergeCell ref="T252:Y252"/>
    <mergeCell ref="Z252:AD252"/>
    <mergeCell ref="AE252:AJ252"/>
    <mergeCell ref="AK252:AP252"/>
    <mergeCell ref="AQ252:AV252"/>
    <mergeCell ref="BH243:BL243"/>
    <mergeCell ref="AE243:AI243"/>
    <mergeCell ref="AJ243:AN243"/>
    <mergeCell ref="AO243:AS243"/>
    <mergeCell ref="AT243:AW243"/>
    <mergeCell ref="AX243:BB243"/>
    <mergeCell ref="BC243:BG243"/>
    <mergeCell ref="AO242:AS242"/>
    <mergeCell ref="AT242:AW242"/>
    <mergeCell ref="AX242:BB242"/>
    <mergeCell ref="BC242:BG242"/>
    <mergeCell ref="BH242:BL242"/>
    <mergeCell ref="A243:F243"/>
    <mergeCell ref="G243:P243"/>
    <mergeCell ref="Q243:U243"/>
    <mergeCell ref="V243:Y243"/>
    <mergeCell ref="Z243:AD243"/>
    <mergeCell ref="BE247:BL248"/>
    <mergeCell ref="A249:F249"/>
    <mergeCell ref="G249:S249"/>
    <mergeCell ref="T249:Y249"/>
    <mergeCell ref="Z249:AD249"/>
    <mergeCell ref="AE249:AJ249"/>
    <mergeCell ref="AK249:AP249"/>
    <mergeCell ref="AQ249:AV249"/>
    <mergeCell ref="AQ255:AV255"/>
    <mergeCell ref="AW255:BD255"/>
    <mergeCell ref="BE255:BL255"/>
    <mergeCell ref="A256:F256"/>
    <mergeCell ref="G256:S256"/>
    <mergeCell ref="T256:Y256"/>
    <mergeCell ref="Z256:AD256"/>
    <mergeCell ref="AE256:AJ256"/>
    <mergeCell ref="AK256:AP256"/>
    <mergeCell ref="AQ256:AV256"/>
    <mergeCell ref="A255:F255"/>
    <mergeCell ref="G255:S255"/>
    <mergeCell ref="T255:Y255"/>
    <mergeCell ref="Z255:AD255"/>
    <mergeCell ref="AE255:AJ255"/>
    <mergeCell ref="AK255:AP255"/>
    <mergeCell ref="BE253:BL253"/>
    <mergeCell ref="A254:F254"/>
    <mergeCell ref="G254:S254"/>
    <mergeCell ref="T254:Y254"/>
    <mergeCell ref="Z254:AD254"/>
    <mergeCell ref="AE254:AJ254"/>
    <mergeCell ref="AK254:AP254"/>
    <mergeCell ref="AQ254:AV254"/>
    <mergeCell ref="AW254:BD254"/>
    <mergeCell ref="BE254:BL254"/>
    <mergeCell ref="T253:Y253"/>
    <mergeCell ref="Z253:AD253"/>
    <mergeCell ref="AE253:AJ253"/>
    <mergeCell ref="AK253:AP253"/>
    <mergeCell ref="AQ253:AV253"/>
    <mergeCell ref="AW253:BD253"/>
    <mergeCell ref="BE257:BL257"/>
    <mergeCell ref="A258:F258"/>
    <mergeCell ref="G258:S258"/>
    <mergeCell ref="T258:Y258"/>
    <mergeCell ref="Z258:AD258"/>
    <mergeCell ref="AE258:AJ258"/>
    <mergeCell ref="AK258:AP258"/>
    <mergeCell ref="AQ258:AV258"/>
    <mergeCell ref="AW258:BD258"/>
    <mergeCell ref="BE258:BL258"/>
    <mergeCell ref="AW256:BD256"/>
    <mergeCell ref="BE256:BL256"/>
    <mergeCell ref="A257:F257"/>
    <mergeCell ref="G257:S257"/>
    <mergeCell ref="T257:Y257"/>
    <mergeCell ref="Z257:AD257"/>
    <mergeCell ref="AE257:AJ257"/>
    <mergeCell ref="AK257:AP257"/>
    <mergeCell ref="AQ257:AV257"/>
    <mergeCell ref="AW257:BD257"/>
    <mergeCell ref="AW260:BD260"/>
    <mergeCell ref="BE260:BL260"/>
    <mergeCell ref="AQ259:AV259"/>
    <mergeCell ref="AW259:BD259"/>
    <mergeCell ref="BE259:BL259"/>
    <mergeCell ref="A260:F260"/>
    <mergeCell ref="G260:S260"/>
    <mergeCell ref="T260:Y260"/>
    <mergeCell ref="Z260:AD260"/>
    <mergeCell ref="AE260:AJ260"/>
    <mergeCell ref="AK260:AP260"/>
    <mergeCell ref="AQ260:AV260"/>
    <mergeCell ref="A259:F259"/>
    <mergeCell ref="G259:S259"/>
    <mergeCell ref="T259:Y259"/>
    <mergeCell ref="Z259:AD259"/>
    <mergeCell ref="AE259:AJ259"/>
    <mergeCell ref="AK259:AP259"/>
  </mergeCells>
  <conditionalFormatting sqref="A102 A170 A111">
    <cfRule type="cellIs" dxfId="46" priority="51" stopIfTrue="1" operator="equal">
      <formula>A101</formula>
    </cfRule>
  </conditionalFormatting>
  <conditionalFormatting sqref="A121:C121 A137:C137">
    <cfRule type="cellIs" dxfId="45" priority="52" stopIfTrue="1" operator="equal">
      <formula>A120</formula>
    </cfRule>
    <cfRule type="cellIs" dxfId="44" priority="53" stopIfTrue="1" operator="equal">
      <formula>0</formula>
    </cfRule>
  </conditionalFormatting>
  <conditionalFormatting sqref="A103">
    <cfRule type="cellIs" dxfId="43" priority="50" stopIfTrue="1" operator="equal">
      <formula>A102</formula>
    </cfRule>
  </conditionalFormatting>
  <conditionalFormatting sqref="A113">
    <cfRule type="cellIs" dxfId="42" priority="55" stopIfTrue="1" operator="equal">
      <formula>A111</formula>
    </cfRule>
  </conditionalFormatting>
  <conditionalFormatting sqref="A112">
    <cfRule type="cellIs" dxfId="41" priority="48" stopIfTrue="1" operator="equal">
      <formula>A111</formula>
    </cfRule>
  </conditionalFormatting>
  <conditionalFormatting sqref="A171">
    <cfRule type="cellIs" dxfId="40" priority="6" stopIfTrue="1" operator="equal">
      <formula>A170</formula>
    </cfRule>
  </conditionalFormatting>
  <conditionalFormatting sqref="A122:C122">
    <cfRule type="cellIs" dxfId="39" priority="45" stopIfTrue="1" operator="equal">
      <formula>A121</formula>
    </cfRule>
    <cfRule type="cellIs" dxfId="38" priority="46" stopIfTrue="1" operator="equal">
      <formula>0</formula>
    </cfRule>
  </conditionalFormatting>
  <conditionalFormatting sqref="A123:C123">
    <cfRule type="cellIs" dxfId="37" priority="43" stopIfTrue="1" operator="equal">
      <formula>A122</formula>
    </cfRule>
    <cfRule type="cellIs" dxfId="36" priority="44" stopIfTrue="1" operator="equal">
      <formula>0</formula>
    </cfRule>
  </conditionalFormatting>
  <conditionalFormatting sqref="A124:C124">
    <cfRule type="cellIs" dxfId="35" priority="41" stopIfTrue="1" operator="equal">
      <formula>A123</formula>
    </cfRule>
    <cfRule type="cellIs" dxfId="34" priority="42" stopIfTrue="1" operator="equal">
      <formula>0</formula>
    </cfRule>
  </conditionalFormatting>
  <conditionalFormatting sqref="A125:C125">
    <cfRule type="cellIs" dxfId="33" priority="39" stopIfTrue="1" operator="equal">
      <formula>A124</formula>
    </cfRule>
    <cfRule type="cellIs" dxfId="32" priority="40" stopIfTrue="1" operator="equal">
      <formula>0</formula>
    </cfRule>
  </conditionalFormatting>
  <conditionalFormatting sqref="A126:C126">
    <cfRule type="cellIs" dxfId="31" priority="37" stopIfTrue="1" operator="equal">
      <formula>A125</formula>
    </cfRule>
    <cfRule type="cellIs" dxfId="30" priority="38" stopIfTrue="1" operator="equal">
      <formula>0</formula>
    </cfRule>
  </conditionalFormatting>
  <conditionalFormatting sqref="A127:C127">
    <cfRule type="cellIs" dxfId="29" priority="35" stopIfTrue="1" operator="equal">
      <formula>A126</formula>
    </cfRule>
    <cfRule type="cellIs" dxfId="28" priority="36" stopIfTrue="1" operator="equal">
      <formula>0</formula>
    </cfRule>
  </conditionalFormatting>
  <conditionalFormatting sqref="A128:C128">
    <cfRule type="cellIs" dxfId="27" priority="33" stopIfTrue="1" operator="equal">
      <formula>A127</formula>
    </cfRule>
    <cfRule type="cellIs" dxfId="26" priority="34" stopIfTrue="1" operator="equal">
      <formula>0</formula>
    </cfRule>
  </conditionalFormatting>
  <conditionalFormatting sqref="A129:C129">
    <cfRule type="cellIs" dxfId="25" priority="31" stopIfTrue="1" operator="equal">
      <formula>A128</formula>
    </cfRule>
    <cfRule type="cellIs" dxfId="24" priority="32" stopIfTrue="1" operator="equal">
      <formula>0</formula>
    </cfRule>
  </conditionalFormatting>
  <conditionalFormatting sqref="A130:C130">
    <cfRule type="cellIs" dxfId="23" priority="29" stopIfTrue="1" operator="equal">
      <formula>A129</formula>
    </cfRule>
    <cfRule type="cellIs" dxfId="22" priority="30" stopIfTrue="1" operator="equal">
      <formula>0</formula>
    </cfRule>
  </conditionalFormatting>
  <conditionalFormatting sqref="A138:C138">
    <cfRule type="cellIs" dxfId="21" priority="25" stopIfTrue="1" operator="equal">
      <formula>A137</formula>
    </cfRule>
    <cfRule type="cellIs" dxfId="20" priority="26" stopIfTrue="1" operator="equal">
      <formula>0</formula>
    </cfRule>
  </conditionalFormatting>
  <conditionalFormatting sqref="A139:C139">
    <cfRule type="cellIs" dxfId="19" priority="23" stopIfTrue="1" operator="equal">
      <formula>A138</formula>
    </cfRule>
    <cfRule type="cellIs" dxfId="18" priority="24" stopIfTrue="1" operator="equal">
      <formula>0</formula>
    </cfRule>
  </conditionalFormatting>
  <conditionalFormatting sqref="A140:C140">
    <cfRule type="cellIs" dxfId="17" priority="21" stopIfTrue="1" operator="equal">
      <formula>A139</formula>
    </cfRule>
    <cfRule type="cellIs" dxfId="16" priority="22" stopIfTrue="1" operator="equal">
      <formula>0</formula>
    </cfRule>
  </conditionalFormatting>
  <conditionalFormatting sqref="A141:C141">
    <cfRule type="cellIs" dxfId="15" priority="19" stopIfTrue="1" operator="equal">
      <formula>A140</formula>
    </cfRule>
    <cfRule type="cellIs" dxfId="14" priority="20" stopIfTrue="1" operator="equal">
      <formula>0</formula>
    </cfRule>
  </conditionalFormatting>
  <conditionalFormatting sqref="A142:C142">
    <cfRule type="cellIs" dxfId="13" priority="17" stopIfTrue="1" operator="equal">
      <formula>A141</formula>
    </cfRule>
    <cfRule type="cellIs" dxfId="12" priority="18" stopIfTrue="1" operator="equal">
      <formula>0</formula>
    </cfRule>
  </conditionalFormatting>
  <conditionalFormatting sqref="A143:C143">
    <cfRule type="cellIs" dxfId="11" priority="15" stopIfTrue="1" operator="equal">
      <formula>A142</formula>
    </cfRule>
    <cfRule type="cellIs" dxfId="10" priority="16" stopIfTrue="1" operator="equal">
      <formula>0</formula>
    </cfRule>
  </conditionalFormatting>
  <conditionalFormatting sqref="A144:C144">
    <cfRule type="cellIs" dxfId="9" priority="13" stopIfTrue="1" operator="equal">
      <formula>A143</formula>
    </cfRule>
    <cfRule type="cellIs" dxfId="8" priority="14" stopIfTrue="1" operator="equal">
      <formula>0</formula>
    </cfRule>
  </conditionalFormatting>
  <conditionalFormatting sqref="A145:C145">
    <cfRule type="cellIs" dxfId="7" priority="11" stopIfTrue="1" operator="equal">
      <formula>A144</formula>
    </cfRule>
    <cfRule type="cellIs" dxfId="6" priority="12" stopIfTrue="1" operator="equal">
      <formula>0</formula>
    </cfRule>
  </conditionalFormatting>
  <conditionalFormatting sqref="A146:C146">
    <cfRule type="cellIs" dxfId="5" priority="9" stopIfTrue="1" operator="equal">
      <formula>A145</formula>
    </cfRule>
    <cfRule type="cellIs" dxfId="4" priority="10" stopIfTrue="1" operator="equal">
      <formula>0</formula>
    </cfRule>
  </conditionalFormatting>
  <conditionalFormatting sqref="A172">
    <cfRule type="cellIs" dxfId="3" priority="5" stopIfTrue="1" operator="equal">
      <formula>A171</formula>
    </cfRule>
  </conditionalFormatting>
  <conditionalFormatting sqref="A173">
    <cfRule type="cellIs" dxfId="2" priority="4" stopIfTrue="1" operator="equal">
      <formula>A172</formula>
    </cfRule>
  </conditionalFormatting>
  <conditionalFormatting sqref="A174">
    <cfRule type="cellIs" dxfId="1" priority="3" stopIfTrue="1" operator="equal">
      <formula>A173</formula>
    </cfRule>
  </conditionalFormatting>
  <conditionalFormatting sqref="A175">
    <cfRule type="cellIs" dxfId="0" priority="2" stopIfTrue="1" operator="equal">
      <formula>A174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КПК0111070</vt:lpstr>
      <vt:lpstr>'Додаток2 КПК0111070'!Область_печати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2021-02-03T09:28:16Z</cp:lastPrinted>
  <dcterms:created xsi:type="dcterms:W3CDTF">2016-07-02T12:27:50Z</dcterms:created>
  <dcterms:modified xsi:type="dcterms:W3CDTF">2021-02-03T09:28:48Z</dcterms:modified>
</cp:coreProperties>
</file>