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MyDocuments\Desktop\запити 2021\"/>
    </mc:Choice>
  </mc:AlternateContent>
  <bookViews>
    <workbookView xWindow="390" yWindow="1005" windowWidth="27795" windowHeight="14385" tabRatio="522"/>
  </bookViews>
  <sheets>
    <sheet name="Додаток2 КПК0111010" sheetId="6" r:id="rId1"/>
  </sheets>
  <definedNames>
    <definedName name="_xlnm.Print_Area" localSheetId="0">'Додаток2 КПК0111010'!$A$1:$BY$313</definedName>
  </definedNames>
  <calcPr calcId="162913"/>
</workbook>
</file>

<file path=xl/calcChain.xml><?xml version="1.0" encoding="utf-8"?>
<calcChain xmlns="http://schemas.openxmlformats.org/spreadsheetml/2006/main">
  <c r="BH280" i="6" l="1"/>
  <c r="AT280" i="6"/>
  <c r="AJ280" i="6"/>
  <c r="BH279" i="6"/>
  <c r="AT279" i="6"/>
  <c r="AJ279" i="6"/>
  <c r="BH278" i="6"/>
  <c r="AT278" i="6"/>
  <c r="AJ278" i="6"/>
  <c r="BH277" i="6"/>
  <c r="AT277" i="6"/>
  <c r="AJ277" i="6"/>
  <c r="BH276" i="6"/>
  <c r="AT276" i="6"/>
  <c r="AJ276" i="6"/>
  <c r="BH275" i="6"/>
  <c r="AT275" i="6"/>
  <c r="AJ275" i="6"/>
  <c r="BH274" i="6"/>
  <c r="AT274" i="6"/>
  <c r="AJ274" i="6"/>
  <c r="BH273" i="6"/>
  <c r="AT273" i="6"/>
  <c r="AJ273" i="6"/>
  <c r="BH272" i="6"/>
  <c r="AT272" i="6"/>
  <c r="AJ272" i="6"/>
  <c r="BH271" i="6"/>
  <c r="AT271" i="6"/>
  <c r="AJ271" i="6"/>
  <c r="BH270" i="6"/>
  <c r="AT270" i="6"/>
  <c r="AJ270" i="6"/>
  <c r="BH269" i="6"/>
  <c r="AT269" i="6"/>
  <c r="AJ269" i="6"/>
  <c r="BG260" i="6"/>
  <c r="AQ260" i="6"/>
  <c r="BG259" i="6"/>
  <c r="AQ259" i="6"/>
  <c r="BG258" i="6"/>
  <c r="AQ258" i="6"/>
  <c r="BG257" i="6"/>
  <c r="AQ257" i="6"/>
  <c r="BG256" i="6"/>
  <c r="AQ256" i="6"/>
  <c r="BG255" i="6"/>
  <c r="AQ255" i="6"/>
  <c r="BG254" i="6"/>
  <c r="AQ254" i="6"/>
  <c r="BG253" i="6"/>
  <c r="AQ253" i="6"/>
  <c r="BG252" i="6"/>
  <c r="AQ252" i="6"/>
  <c r="BG251" i="6"/>
  <c r="AQ251" i="6"/>
  <c r="BG250" i="6"/>
  <c r="AQ250" i="6"/>
  <c r="AZ224" i="6"/>
  <c r="AK224" i="6"/>
  <c r="AZ223" i="6"/>
  <c r="AK223" i="6"/>
  <c r="AZ222" i="6"/>
  <c r="AK222" i="6"/>
  <c r="BO214" i="6"/>
  <c r="AZ214" i="6"/>
  <c r="AK214" i="6"/>
  <c r="BO213" i="6"/>
  <c r="AZ213" i="6"/>
  <c r="AK213" i="6"/>
  <c r="BO212" i="6"/>
  <c r="AZ212" i="6"/>
  <c r="AK212" i="6"/>
  <c r="BE174" i="6"/>
  <c r="AP174" i="6"/>
  <c r="BE173" i="6"/>
  <c r="AP173" i="6"/>
  <c r="BE172" i="6"/>
  <c r="AP172" i="6"/>
  <c r="BE171" i="6"/>
  <c r="AP171" i="6"/>
  <c r="BE170" i="6"/>
  <c r="AP170" i="6"/>
  <c r="BE169" i="6"/>
  <c r="AP169" i="6"/>
  <c r="BE168" i="6"/>
  <c r="AP168" i="6"/>
  <c r="BE167" i="6"/>
  <c r="AP167" i="6"/>
  <c r="BE166" i="6"/>
  <c r="AP166" i="6"/>
  <c r="BE165" i="6"/>
  <c r="AP165" i="6"/>
  <c r="BE164" i="6"/>
  <c r="AP164" i="6"/>
  <c r="BE163" i="6"/>
  <c r="AP163" i="6"/>
  <c r="BE162" i="6"/>
  <c r="AP162" i="6"/>
  <c r="BT155" i="6"/>
  <c r="BE155" i="6"/>
  <c r="AP155" i="6"/>
  <c r="BT154" i="6"/>
  <c r="BE154" i="6"/>
  <c r="AP154" i="6"/>
  <c r="BT153" i="6"/>
  <c r="BE153" i="6"/>
  <c r="AP153" i="6"/>
  <c r="BT152" i="6"/>
  <c r="BE152" i="6"/>
  <c r="AP152" i="6"/>
  <c r="BT151" i="6"/>
  <c r="BE151" i="6"/>
  <c r="AP151" i="6"/>
  <c r="BT150" i="6"/>
  <c r="BE150" i="6"/>
  <c r="AP150" i="6"/>
  <c r="BT149" i="6"/>
  <c r="BE149" i="6"/>
  <c r="AP149" i="6"/>
  <c r="BT148" i="6"/>
  <c r="BE148" i="6"/>
  <c r="AP148" i="6"/>
  <c r="BT147" i="6"/>
  <c r="BE147" i="6"/>
  <c r="AP147" i="6"/>
  <c r="BT146" i="6"/>
  <c r="BE146" i="6"/>
  <c r="AP146" i="6"/>
  <c r="BT145" i="6"/>
  <c r="BE145" i="6"/>
  <c r="AP145" i="6"/>
  <c r="BT144" i="6"/>
  <c r="BE144" i="6"/>
  <c r="AP144" i="6"/>
  <c r="BT143" i="6"/>
  <c r="BE143" i="6"/>
  <c r="AP143" i="6"/>
  <c r="BD134" i="6"/>
  <c r="AJ134" i="6"/>
  <c r="BD133" i="6"/>
  <c r="AJ133" i="6"/>
  <c r="BD132" i="6"/>
  <c r="AJ132" i="6"/>
  <c r="BD131" i="6"/>
  <c r="AJ131" i="6"/>
  <c r="BU123" i="6"/>
  <c r="BB123" i="6"/>
  <c r="AI123" i="6"/>
  <c r="BU122" i="6"/>
  <c r="BB122" i="6"/>
  <c r="AI122" i="6"/>
  <c r="BU121" i="6"/>
  <c r="BB121" i="6"/>
  <c r="AI121" i="6"/>
  <c r="BU120" i="6"/>
  <c r="BB120" i="6"/>
  <c r="AI120" i="6"/>
  <c r="BG110" i="6"/>
  <c r="AM110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U81" i="6"/>
  <c r="BB81" i="6"/>
  <c r="AI81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G44" i="6"/>
  <c r="AM44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<sst xmlns="http://schemas.openxmlformats.org/spreadsheetml/2006/main" count="820" uniqueCount="288">
  <si>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</si>
  <si>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</si>
  <si>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</si>
  <si>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</si>
  <si>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</si>
  <si>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</si>
  <si>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</si>
  <si>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</si>
  <si>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</si>
  <si>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</si>
  <si>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</si>
  <si>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</si>
  <si>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</si>
  <si>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</si>
  <si>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</si>
  <si>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</si>
  <si>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</si>
  <si>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</si>
  <si>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</si>
  <si>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</si>
  <si>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</si>
  <si>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</si>
  <si>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</si>
  <si>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</si>
  <si>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</si>
  <si>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</si>
  <si>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</si>
  <si>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</si>
  <si>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</si>
  <si>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</si>
  <si>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</si>
  <si>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</si>
  <si>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</si>
  <si>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</si>
  <si>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</si>
  <si>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</si>
  <si>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</si>
  <si>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</si>
  <si>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</si>
  <si>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</si>
  <si>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</si>
  <si>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</si>
  <si>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</si>
  <si>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</si>
  <si>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</si>
  <si>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</si>
  <si>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</si>
  <si>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</si>
  <si>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</si>
  <si>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</si>
  <si>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</si>
  <si>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</si>
  <si>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</si>
  <si>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</si>
  <si>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</si>
  <si>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</si>
  <si>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</si>
  <si>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</si>
  <si>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</si>
  <si>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</si>
  <si>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</si>
  <si>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</si>
  <si>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</si>
  <si>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</si>
  <si>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</si>
  <si>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</si>
  <si>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</si>
  <si>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</si>
  <si>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</si>
  <si>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</si>
  <si>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</si>
  <si>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</si>
  <si>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</si>
  <si>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</si>
  <si>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</si>
  <si>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</si>
  <si>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</si>
  <si>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</si>
  <si>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</si>
  <si>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</si>
  <si>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</si>
  <si>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</si>
  <si>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</si>
  <si>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</si>
  <si>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</si>
  <si>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</si>
  <si>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</si>
  <si>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</si>
  <si>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</si>
  <si>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</si>
  <si>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</si>
  <si>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</si>
  <si>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</si>
  <si>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</si>
  <si>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</si>
  <si>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</si>
  <si>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</si>
  <si>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</si>
  <si>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</si>
  <si>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</si>
  <si>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</si>
  <si>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</si>
  <si>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</si>
  <si>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</si>
  <si>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</si>
  <si>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</si>
  <si>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</si>
  <si>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</si>
  <si>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</si>
  <si>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</si>
  <si>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</si>
  <si>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</si>
  <si>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</si>
  <si>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</si>
  <si>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</si>
  <si>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</si>
  <si>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</si>
  <si>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</si>
  <si>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</si>
  <si>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</si>
  <si>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</si>
  <si>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</si>
  <si>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</si>
  <si>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</si>
  <si>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</si>
  <si>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</si>
  <si>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</si>
  <si>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</si>
  <si>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</si>
  <si>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</si>
  <si>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</si>
  <si>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</si>
  <si>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</si>
  <si>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</si>
  <si>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</si>
  <si>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</si>
  <si>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</si>
  <si>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</si>
  <si>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</si>
  <si>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</si>
  <si>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</si>
  <si>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</si>
  <si>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</si>
  <si>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</si>
  <si>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</si>
  <si>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</si>
  <si>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</si>
  <si>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</si>
  <si>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</si>
  <si>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</si>
  <si>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</si>
  <si>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</si>
  <si>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</si>
  <si>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</si>
  <si>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</si>
  <si>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</si>
  <si>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</si>
  <si>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</si>
  <si>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</si>
  <si>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</si>
  <si>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</si>
  <si>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</si>
  <si>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</si>
  <si>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</si>
  <si>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</si>
  <si>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</si>
  <si>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</si>
  <si>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</si>
  <si>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</si>
  <si>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</si>
  <si>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</si>
  <si>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</si>
  <si>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</si>
  <si>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</si>
  <si>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</si>
  <si>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</si>
  <si>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</si>
  <si>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</si>
  <si>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</si>
  <si>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</si>
  <si>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</si>
  <si>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</si>
  <si>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</si>
  <si>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</si>
  <si>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</si>
  <si>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</si>
  <si>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</si>
  <si>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</si>
  <si>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</si>
  <si>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</si>
  <si>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</si>
  <si>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</si>
  <si>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Створення належних умов для надання на належному рівні дошкільної освіти та виховання дітей</t>
  </si>
  <si>
    <t>придбання обладнання і предметів довгострокового користування</t>
  </si>
  <si>
    <t>капітальний ремонт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</si>
  <si>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</si>
  <si>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</si>
  <si>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</si>
  <si>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</si>
  <si>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</si>
  <si>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</si>
  <si>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</si>
  <si>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</si>
  <si>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</si>
  <si>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</si>
  <si>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</si>
  <si>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</si>
  <si>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</si>
  <si>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</si>
  <si>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</si>
  <si>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звітність установ</t>
  </si>
  <si>
    <t>витрати на перебування 1 дитини в дошкільному закладі</t>
  </si>
  <si>
    <t>грн.</t>
  </si>
  <si>
    <t>розрахункові дані</t>
  </si>
  <si>
    <t>якості</t>
  </si>
  <si>
    <t>кількість днів відвідування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</si>
  <si>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</si>
  <si>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</si>
  <si>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</si>
  <si>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</si>
  <si>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</si>
  <si>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</si>
  <si>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</si>
  <si>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</si>
  <si>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</si>
  <si>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</si>
  <si>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</si>
  <si>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</si>
  <si>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на території Кіцманської ОТГ на 2019-2020 роки</t>
  </si>
  <si>
    <t>рішення сесії Кіцманської міської ради №354/12 від 20.12.2018 р.</t>
  </si>
  <si>
    <t>Фонд міської ради на виконання депутатських повноважень на 2019 рік</t>
  </si>
  <si>
    <t>рішення сесії Кіцманської міської ради №489/12 від 20.12.2018 р.</t>
  </si>
  <si>
    <t>Капітальний ремонт Витилівського ЗДО</t>
  </si>
  <si>
    <t>Капітальний ремонт огорожі Витилівського ЗДО</t>
  </si>
  <si>
    <t>Капітальний ремонт площі біля Давидівського ЗДО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</si>
  <si>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</si>
  <si>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</si>
  <si>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Конституція України, Бюджетний Кодекс України,  Закон України "Про місцеве самоврядування в Україні" від 21.05.1997 №280/97-ВР зі змінами, Закон України "Про освіту" від 05.09.2017 р. №2145-УІІІ, Закон України "Про охорону дитинства" від 26.04.2001 р., 32402-ІІІ,Закон України "Про  дошкільну освіту" від 11.07.2001 р. №2628-ІІІ,   Закон України "Про позашкільну освіту" від 22.06.2000 р. №1841-ІІІ, Постанова КМУ №1298 від 30.08.2002 р."Про оплату праці  працівників на основі єдиної тарифної сітки розрядів і коефіцієнтів з оплати праці  працівників установ, закладів та організацій, окремих галузей бюджетної сфери", Наказ Міністерства освіти і науки  України "Про затвердження типового переліку бюджетних програм і резудьтативних показників для місцевих бюджетів у галузі "Освіта" від 10.07.2017 р. №992,    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від 27.07.2011 р. №945 зі змінами, програма розвитку освіти на території Кіцманської ОТГ на 2019-2020 роки від 20.12.2018 №354/12</t>
  </si>
  <si>
    <t>(0)(1)</t>
  </si>
  <si>
    <t>міський голова</t>
  </si>
  <si>
    <t>начальник відділу бухгалтерського обліку та звітності - головний бухгалтер</t>
  </si>
  <si>
    <t>С.Б Булега</t>
  </si>
  <si>
    <t>І.В Чорней</t>
  </si>
  <si>
    <t>04062127</t>
  </si>
  <si>
    <t>24521000000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</si>
  <si>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</si>
  <si>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</si>
  <si>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</si>
  <si>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</si>
  <si>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</si>
  <si>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</si>
  <si>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</si>
  <si>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</si>
  <si>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</si>
  <si>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</si>
  <si>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</si>
  <si>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</si>
  <si>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</si>
  <si>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</si>
  <si>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</si>
  <si>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</si>
  <si>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</si>
  <si>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</si>
  <si>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</si>
  <si>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</si>
  <si>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</si>
  <si>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</si>
  <si>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</si>
  <si>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</si>
  <si>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</si>
  <si>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</si>
  <si>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</si>
  <si>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</si>
  <si>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</si>
  <si>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</si>
  <si>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</si>
  <si>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</si>
  <si>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</si>
  <si>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</si>
  <si>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</si>
  <si>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</si>
  <si>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</si>
  <si>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(0)(1)(1)(1)(0)(1)(0)</t>
  </si>
  <si>
    <t>(1)(0)(1)(0)</t>
  </si>
  <si>
    <t>(0)(9)(1)(0)</t>
  </si>
  <si>
    <t>Надання дошкільної освіти</t>
  </si>
  <si>
    <t>(0)(1)(1)</t>
  </si>
  <si>
    <t>Кіцманська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</si>
</sst>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4"/>
  <sheetViews>
    <sheetView tabSelected="1" topLeftCell="A22" zoomScaleNormal="100" workbookViewId="0">
      <selection activeCell="A15" sqref="A15:BY1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6" t="s">
        <v>115</v>
      </c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</row>
    <row r="2" spans="1:79" ht="14.25" customHeight="1" x14ac:dyDescent="0.2">
      <c r="A2" s="137" t="s">
        <v>269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</row>
    <row r="4" spans="1:79" ht="42" customHeight="1" x14ac:dyDescent="0.2">
      <c r="A4" s="11" t="s">
        <v>159</v>
      </c>
      <c r="B4" s="138" t="s">
        <v>287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8"/>
      <c r="AH4" s="129" t="s">
        <v>238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8"/>
      <c r="AT4" s="131" t="s">
        <v>243</v>
      </c>
      <c r="AU4" s="129"/>
      <c r="AV4" s="129"/>
      <c r="AW4" s="129"/>
      <c r="AX4" s="129"/>
      <c r="AY4" s="129"/>
      <c r="AZ4" s="129"/>
      <c r="BA4" s="1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7"/>
      <c r="AH5" s="132" t="s">
        <v>161</v>
      </c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7"/>
      <c r="AT5" s="132" t="s">
        <v>157</v>
      </c>
      <c r="AU5" s="132"/>
      <c r="AV5" s="132"/>
      <c r="AW5" s="132"/>
      <c r="AX5" s="132"/>
      <c r="AY5" s="132"/>
      <c r="AZ5" s="132"/>
      <c r="BA5" s="1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36" customHeight="1" x14ac:dyDescent="0.2">
      <c r="A7" s="11" t="s">
        <v>162</v>
      </c>
      <c r="B7" s="138" t="s">
        <v>287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8"/>
      <c r="AH7" s="129" t="s">
        <v>286</v>
      </c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5"/>
      <c r="BC7" s="131" t="s">
        <v>243</v>
      </c>
      <c r="BD7" s="129"/>
      <c r="BE7" s="129"/>
      <c r="BF7" s="129"/>
      <c r="BG7" s="129"/>
      <c r="BH7" s="129"/>
      <c r="BI7" s="129"/>
      <c r="BJ7" s="1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5" t="s">
        <v>155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7"/>
      <c r="AH8" s="132" t="s">
        <v>163</v>
      </c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"/>
      <c r="BC8" s="132" t="s">
        <v>157</v>
      </c>
      <c r="BD8" s="132"/>
      <c r="BE8" s="132"/>
      <c r="BF8" s="132"/>
      <c r="BG8" s="132"/>
      <c r="BH8" s="132"/>
      <c r="BI8" s="132"/>
      <c r="BJ8" s="1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9" t="s">
        <v>282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N10" s="129" t="s">
        <v>283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5"/>
      <c r="AA10" s="129" t="s">
        <v>284</v>
      </c>
      <c r="AB10" s="129"/>
      <c r="AC10" s="129"/>
      <c r="AD10" s="129"/>
      <c r="AE10" s="129"/>
      <c r="AF10" s="129"/>
      <c r="AG10" s="129"/>
      <c r="AH10" s="129"/>
      <c r="AI10" s="129"/>
      <c r="AJ10" s="15"/>
      <c r="AK10" s="130" t="s">
        <v>285</v>
      </c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20"/>
      <c r="BL10" s="131" t="s">
        <v>244</v>
      </c>
      <c r="BM10" s="129"/>
      <c r="BN10" s="129"/>
      <c r="BO10" s="129"/>
      <c r="BP10" s="129"/>
      <c r="BQ10" s="129"/>
      <c r="BR10" s="129"/>
      <c r="BS10" s="1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2" t="s">
        <v>165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N11" s="132" t="s">
        <v>167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2" t="s">
        <v>158</v>
      </c>
      <c r="BM11" s="132"/>
      <c r="BN11" s="132"/>
      <c r="BO11" s="132"/>
      <c r="BP11" s="132"/>
      <c r="BQ11" s="132"/>
      <c r="BR11" s="132"/>
      <c r="BS11" s="1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77" t="s">
        <v>270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</row>
    <row r="14" spans="1:79" ht="14.25" customHeight="1" x14ac:dyDescent="0.2">
      <c r="A14" s="77" t="s">
        <v>148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</row>
    <row r="15" spans="1:79" ht="15" customHeight="1" x14ac:dyDescent="0.2">
      <c r="A15" s="127" t="s">
        <v>235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8" t="s">
        <v>149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</row>
    <row r="18" spans="1:79" ht="15" customHeight="1" x14ac:dyDescent="0.2">
      <c r="A18" s="127" t="s">
        <v>236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77" t="s">
        <v>150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</row>
    <row r="21" spans="1:79" ht="90" customHeight="1" x14ac:dyDescent="0.2">
      <c r="A21" s="127" t="s">
        <v>237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77" t="s">
        <v>151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</row>
    <row r="24" spans="1:79" ht="14.25" customHeight="1" x14ac:dyDescent="0.2">
      <c r="A24" s="123" t="s">
        <v>255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9" ht="15" customHeight="1" x14ac:dyDescent="0.2">
      <c r="A25" s="81" t="s">
        <v>245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</row>
    <row r="26" spans="1:79" ht="23.1" customHeight="1" x14ac:dyDescent="0.2">
      <c r="A26" s="90" t="s">
        <v>2</v>
      </c>
      <c r="B26" s="91"/>
      <c r="C26" s="91"/>
      <c r="D26" s="92"/>
      <c r="E26" s="90" t="s">
        <v>19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57" t="s">
        <v>246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249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256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93"/>
      <c r="B27" s="94"/>
      <c r="C27" s="94"/>
      <c r="D27" s="95"/>
      <c r="E27" s="9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85" t="s">
        <v>4</v>
      </c>
      <c r="V27" s="86"/>
      <c r="W27" s="86"/>
      <c r="X27" s="86"/>
      <c r="Y27" s="87"/>
      <c r="Z27" s="85" t="s">
        <v>3</v>
      </c>
      <c r="AA27" s="86"/>
      <c r="AB27" s="86"/>
      <c r="AC27" s="86"/>
      <c r="AD27" s="87"/>
      <c r="AE27" s="108" t="s">
        <v>116</v>
      </c>
      <c r="AF27" s="109"/>
      <c r="AG27" s="109"/>
      <c r="AH27" s="110"/>
      <c r="AI27" s="85" t="s">
        <v>5</v>
      </c>
      <c r="AJ27" s="86"/>
      <c r="AK27" s="86"/>
      <c r="AL27" s="86"/>
      <c r="AM27" s="87"/>
      <c r="AN27" s="85" t="s">
        <v>4</v>
      </c>
      <c r="AO27" s="86"/>
      <c r="AP27" s="86"/>
      <c r="AQ27" s="86"/>
      <c r="AR27" s="87"/>
      <c r="AS27" s="85" t="s">
        <v>3</v>
      </c>
      <c r="AT27" s="86"/>
      <c r="AU27" s="86"/>
      <c r="AV27" s="86"/>
      <c r="AW27" s="87"/>
      <c r="AX27" s="108" t="s">
        <v>116</v>
      </c>
      <c r="AY27" s="109"/>
      <c r="AZ27" s="109"/>
      <c r="BA27" s="110"/>
      <c r="BB27" s="85" t="s">
        <v>96</v>
      </c>
      <c r="BC27" s="86"/>
      <c r="BD27" s="86"/>
      <c r="BE27" s="86"/>
      <c r="BF27" s="87"/>
      <c r="BG27" s="85" t="s">
        <v>4</v>
      </c>
      <c r="BH27" s="86"/>
      <c r="BI27" s="86"/>
      <c r="BJ27" s="86"/>
      <c r="BK27" s="87"/>
      <c r="BL27" s="85" t="s">
        <v>3</v>
      </c>
      <c r="BM27" s="86"/>
      <c r="BN27" s="86"/>
      <c r="BO27" s="86"/>
      <c r="BP27" s="87"/>
      <c r="BQ27" s="108" t="s">
        <v>116</v>
      </c>
      <c r="BR27" s="109"/>
      <c r="BS27" s="109"/>
      <c r="BT27" s="110"/>
      <c r="BU27" s="85" t="s">
        <v>97</v>
      </c>
      <c r="BV27" s="86"/>
      <c r="BW27" s="86"/>
      <c r="BX27" s="86"/>
      <c r="BY27" s="87"/>
    </row>
    <row r="28" spans="1:79" ht="15" customHeight="1" x14ac:dyDescent="0.2">
      <c r="A28" s="85">
        <v>1</v>
      </c>
      <c r="B28" s="86"/>
      <c r="C28" s="86"/>
      <c r="D28" s="87"/>
      <c r="E28" s="85">
        <v>2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5">
        <v>3</v>
      </c>
      <c r="V28" s="86"/>
      <c r="W28" s="86"/>
      <c r="X28" s="86"/>
      <c r="Y28" s="87"/>
      <c r="Z28" s="85">
        <v>4</v>
      </c>
      <c r="AA28" s="86"/>
      <c r="AB28" s="86"/>
      <c r="AC28" s="86"/>
      <c r="AD28" s="87"/>
      <c r="AE28" s="85">
        <v>5</v>
      </c>
      <c r="AF28" s="86"/>
      <c r="AG28" s="86"/>
      <c r="AH28" s="87"/>
      <c r="AI28" s="85">
        <v>6</v>
      </c>
      <c r="AJ28" s="86"/>
      <c r="AK28" s="86"/>
      <c r="AL28" s="86"/>
      <c r="AM28" s="87"/>
      <c r="AN28" s="85">
        <v>7</v>
      </c>
      <c r="AO28" s="86"/>
      <c r="AP28" s="86"/>
      <c r="AQ28" s="86"/>
      <c r="AR28" s="87"/>
      <c r="AS28" s="85">
        <v>8</v>
      </c>
      <c r="AT28" s="86"/>
      <c r="AU28" s="86"/>
      <c r="AV28" s="86"/>
      <c r="AW28" s="87"/>
      <c r="AX28" s="85">
        <v>9</v>
      </c>
      <c r="AY28" s="86"/>
      <c r="AZ28" s="86"/>
      <c r="BA28" s="87"/>
      <c r="BB28" s="85">
        <v>10</v>
      </c>
      <c r="BC28" s="86"/>
      <c r="BD28" s="86"/>
      <c r="BE28" s="86"/>
      <c r="BF28" s="87"/>
      <c r="BG28" s="85">
        <v>11</v>
      </c>
      <c r="BH28" s="86"/>
      <c r="BI28" s="86"/>
      <c r="BJ28" s="86"/>
      <c r="BK28" s="87"/>
      <c r="BL28" s="85">
        <v>12</v>
      </c>
      <c r="BM28" s="86"/>
      <c r="BN28" s="86"/>
      <c r="BO28" s="86"/>
      <c r="BP28" s="87"/>
      <c r="BQ28" s="85">
        <v>13</v>
      </c>
      <c r="BR28" s="86"/>
      <c r="BS28" s="86"/>
      <c r="BT28" s="87"/>
      <c r="BU28" s="85">
        <v>14</v>
      </c>
      <c r="BV28" s="86"/>
      <c r="BW28" s="86"/>
      <c r="BX28" s="86"/>
      <c r="BY28" s="87"/>
    </row>
    <row r="29" spans="1:79" ht="13.5" hidden="1" customHeight="1" x14ac:dyDescent="0.2">
      <c r="A29" s="99" t="s">
        <v>56</v>
      </c>
      <c r="B29" s="100"/>
      <c r="C29" s="100"/>
      <c r="D29" s="101"/>
      <c r="E29" s="99" t="s">
        <v>57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24" t="s">
        <v>65</v>
      </c>
      <c r="V29" s="125"/>
      <c r="W29" s="125"/>
      <c r="X29" s="125"/>
      <c r="Y29" s="126"/>
      <c r="Z29" s="124" t="s">
        <v>66</v>
      </c>
      <c r="AA29" s="125"/>
      <c r="AB29" s="125"/>
      <c r="AC29" s="125"/>
      <c r="AD29" s="126"/>
      <c r="AE29" s="99" t="s">
        <v>91</v>
      </c>
      <c r="AF29" s="100"/>
      <c r="AG29" s="100"/>
      <c r="AH29" s="101"/>
      <c r="AI29" s="105" t="s">
        <v>170</v>
      </c>
      <c r="AJ29" s="106"/>
      <c r="AK29" s="106"/>
      <c r="AL29" s="106"/>
      <c r="AM29" s="107"/>
      <c r="AN29" s="99" t="s">
        <v>67</v>
      </c>
      <c r="AO29" s="100"/>
      <c r="AP29" s="100"/>
      <c r="AQ29" s="100"/>
      <c r="AR29" s="101"/>
      <c r="AS29" s="99" t="s">
        <v>68</v>
      </c>
      <c r="AT29" s="100"/>
      <c r="AU29" s="100"/>
      <c r="AV29" s="100"/>
      <c r="AW29" s="101"/>
      <c r="AX29" s="99" t="s">
        <v>92</v>
      </c>
      <c r="AY29" s="100"/>
      <c r="AZ29" s="100"/>
      <c r="BA29" s="101"/>
      <c r="BB29" s="105" t="s">
        <v>170</v>
      </c>
      <c r="BC29" s="106"/>
      <c r="BD29" s="106"/>
      <c r="BE29" s="106"/>
      <c r="BF29" s="107"/>
      <c r="BG29" s="99" t="s">
        <v>58</v>
      </c>
      <c r="BH29" s="100"/>
      <c r="BI29" s="100"/>
      <c r="BJ29" s="100"/>
      <c r="BK29" s="101"/>
      <c r="BL29" s="99" t="s">
        <v>59</v>
      </c>
      <c r="BM29" s="100"/>
      <c r="BN29" s="100"/>
      <c r="BO29" s="100"/>
      <c r="BP29" s="101"/>
      <c r="BQ29" s="99" t="s">
        <v>93</v>
      </c>
      <c r="BR29" s="100"/>
      <c r="BS29" s="100"/>
      <c r="BT29" s="10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12.75" customHeight="1" x14ac:dyDescent="0.2">
      <c r="A30" s="49"/>
      <c r="B30" s="50"/>
      <c r="C30" s="50"/>
      <c r="D30" s="51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67">
        <v>10884060</v>
      </c>
      <c r="V30" s="67"/>
      <c r="W30" s="67"/>
      <c r="X30" s="67"/>
      <c r="Y30" s="67"/>
      <c r="Z30" s="67" t="s">
        <v>173</v>
      </c>
      <c r="AA30" s="67"/>
      <c r="AB30" s="67"/>
      <c r="AC30" s="67"/>
      <c r="AD30" s="67"/>
      <c r="AE30" s="64" t="s">
        <v>173</v>
      </c>
      <c r="AF30" s="65"/>
      <c r="AG30" s="65"/>
      <c r="AH30" s="66"/>
      <c r="AI30" s="64">
        <f t="shared" ref="AI30:AI36" si="0">IF(ISNUMBER(U30),U30,0)+IF(ISNUMBER(Z30),Z30,0)</f>
        <v>10884060</v>
      </c>
      <c r="AJ30" s="65"/>
      <c r="AK30" s="65"/>
      <c r="AL30" s="65"/>
      <c r="AM30" s="66"/>
      <c r="AN30" s="64">
        <v>11111143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 t="shared" ref="BB30:BB36" si="1">IF(ISNUMBER(AN30),AN30,0)+IF(ISNUMBER(AS30),AS30,0)</f>
        <v>11111143</v>
      </c>
      <c r="BC30" s="65"/>
      <c r="BD30" s="65"/>
      <c r="BE30" s="65"/>
      <c r="BF30" s="66"/>
      <c r="BG30" s="64">
        <v>19383664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 t="shared" ref="BU30:BU36" si="2">IF(ISNUMBER(BG30),BG30,0)+IF(ISNUMBER(BL30),BL30,0)</f>
        <v>19383664</v>
      </c>
      <c r="BV30" s="65"/>
      <c r="BW30" s="65"/>
      <c r="BX30" s="65"/>
      <c r="BY30" s="66"/>
      <c r="CA30" s="25" t="s">
        <v>22</v>
      </c>
    </row>
    <row r="31" spans="1:79" s="25" customFormat="1" ht="25.5" customHeight="1" x14ac:dyDescent="0.2">
      <c r="A31" s="49"/>
      <c r="B31" s="50"/>
      <c r="C31" s="50"/>
      <c r="D31" s="51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67" t="s">
        <v>173</v>
      </c>
      <c r="V31" s="67"/>
      <c r="W31" s="67"/>
      <c r="X31" s="67"/>
      <c r="Y31" s="67"/>
      <c r="Z31" s="67">
        <v>1075361</v>
      </c>
      <c r="AA31" s="67"/>
      <c r="AB31" s="67"/>
      <c r="AC31" s="67"/>
      <c r="AD31" s="67"/>
      <c r="AE31" s="64">
        <v>108000</v>
      </c>
      <c r="AF31" s="65"/>
      <c r="AG31" s="65"/>
      <c r="AH31" s="66"/>
      <c r="AI31" s="64">
        <f t="shared" si="0"/>
        <v>1075361</v>
      </c>
      <c r="AJ31" s="65"/>
      <c r="AK31" s="65"/>
      <c r="AL31" s="65"/>
      <c r="AM31" s="66"/>
      <c r="AN31" s="64" t="s">
        <v>173</v>
      </c>
      <c r="AO31" s="65"/>
      <c r="AP31" s="65"/>
      <c r="AQ31" s="65"/>
      <c r="AR31" s="66"/>
      <c r="AS31" s="64">
        <v>1221890</v>
      </c>
      <c r="AT31" s="65"/>
      <c r="AU31" s="65"/>
      <c r="AV31" s="65"/>
      <c r="AW31" s="66"/>
      <c r="AX31" s="64">
        <v>0</v>
      </c>
      <c r="AY31" s="65"/>
      <c r="AZ31" s="65"/>
      <c r="BA31" s="66"/>
      <c r="BB31" s="64">
        <f t="shared" si="1"/>
        <v>1221890</v>
      </c>
      <c r="BC31" s="65"/>
      <c r="BD31" s="65"/>
      <c r="BE31" s="65"/>
      <c r="BF31" s="66"/>
      <c r="BG31" s="64" t="s">
        <v>173</v>
      </c>
      <c r="BH31" s="65"/>
      <c r="BI31" s="65"/>
      <c r="BJ31" s="65"/>
      <c r="BK31" s="66"/>
      <c r="BL31" s="64">
        <v>1312520</v>
      </c>
      <c r="BM31" s="65"/>
      <c r="BN31" s="65"/>
      <c r="BO31" s="65"/>
      <c r="BP31" s="66"/>
      <c r="BQ31" s="64">
        <v>0</v>
      </c>
      <c r="BR31" s="65"/>
      <c r="BS31" s="65"/>
      <c r="BT31" s="66"/>
      <c r="BU31" s="64">
        <f t="shared" si="2"/>
        <v>1312520</v>
      </c>
      <c r="BV31" s="65"/>
      <c r="BW31" s="65"/>
      <c r="BX31" s="65"/>
      <c r="BY31" s="66"/>
    </row>
    <row r="32" spans="1:79" s="25" customFormat="1" ht="25.5" customHeight="1" x14ac:dyDescent="0.2">
      <c r="A32" s="49">
        <v>25010100</v>
      </c>
      <c r="B32" s="50"/>
      <c r="C32" s="50"/>
      <c r="D32" s="51"/>
      <c r="E32" s="35" t="s">
        <v>175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67" t="s">
        <v>173</v>
      </c>
      <c r="V32" s="67"/>
      <c r="W32" s="67"/>
      <c r="X32" s="67"/>
      <c r="Y32" s="67"/>
      <c r="Z32" s="67">
        <v>903067</v>
      </c>
      <c r="AA32" s="67"/>
      <c r="AB32" s="67"/>
      <c r="AC32" s="67"/>
      <c r="AD32" s="67"/>
      <c r="AE32" s="64">
        <v>0</v>
      </c>
      <c r="AF32" s="65"/>
      <c r="AG32" s="65"/>
      <c r="AH32" s="66"/>
      <c r="AI32" s="64">
        <f t="shared" si="0"/>
        <v>903067</v>
      </c>
      <c r="AJ32" s="65"/>
      <c r="AK32" s="65"/>
      <c r="AL32" s="65"/>
      <c r="AM32" s="66"/>
      <c r="AN32" s="64" t="s">
        <v>173</v>
      </c>
      <c r="AO32" s="65"/>
      <c r="AP32" s="65"/>
      <c r="AQ32" s="65"/>
      <c r="AR32" s="66"/>
      <c r="AS32" s="64">
        <v>1221890</v>
      </c>
      <c r="AT32" s="65"/>
      <c r="AU32" s="65"/>
      <c r="AV32" s="65"/>
      <c r="AW32" s="66"/>
      <c r="AX32" s="64">
        <v>0</v>
      </c>
      <c r="AY32" s="65"/>
      <c r="AZ32" s="65"/>
      <c r="BA32" s="66"/>
      <c r="BB32" s="64">
        <f t="shared" si="1"/>
        <v>1221890</v>
      </c>
      <c r="BC32" s="65"/>
      <c r="BD32" s="65"/>
      <c r="BE32" s="65"/>
      <c r="BF32" s="66"/>
      <c r="BG32" s="64" t="s">
        <v>173</v>
      </c>
      <c r="BH32" s="65"/>
      <c r="BI32" s="65"/>
      <c r="BJ32" s="65"/>
      <c r="BK32" s="66"/>
      <c r="BL32" s="64">
        <v>1312520</v>
      </c>
      <c r="BM32" s="65"/>
      <c r="BN32" s="65"/>
      <c r="BO32" s="65"/>
      <c r="BP32" s="66"/>
      <c r="BQ32" s="64">
        <v>0</v>
      </c>
      <c r="BR32" s="65"/>
      <c r="BS32" s="65"/>
      <c r="BT32" s="66"/>
      <c r="BU32" s="64">
        <f t="shared" si="2"/>
        <v>1312520</v>
      </c>
      <c r="BV32" s="65"/>
      <c r="BW32" s="65"/>
      <c r="BX32" s="65"/>
      <c r="BY32" s="66"/>
    </row>
    <row r="33" spans="1:79" s="25" customFormat="1" ht="12.75" customHeight="1" x14ac:dyDescent="0.2">
      <c r="A33" s="49">
        <v>25020100</v>
      </c>
      <c r="B33" s="50"/>
      <c r="C33" s="50"/>
      <c r="D33" s="51"/>
      <c r="E33" s="35" t="s">
        <v>176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67" t="s">
        <v>173</v>
      </c>
      <c r="V33" s="67"/>
      <c r="W33" s="67"/>
      <c r="X33" s="67"/>
      <c r="Y33" s="67"/>
      <c r="Z33" s="67">
        <v>172294</v>
      </c>
      <c r="AA33" s="67"/>
      <c r="AB33" s="67"/>
      <c r="AC33" s="67"/>
      <c r="AD33" s="67"/>
      <c r="AE33" s="64">
        <v>108000</v>
      </c>
      <c r="AF33" s="65"/>
      <c r="AG33" s="65"/>
      <c r="AH33" s="66"/>
      <c r="AI33" s="64">
        <f t="shared" si="0"/>
        <v>172294</v>
      </c>
      <c r="AJ33" s="65"/>
      <c r="AK33" s="65"/>
      <c r="AL33" s="65"/>
      <c r="AM33" s="66"/>
      <c r="AN33" s="64" t="s">
        <v>173</v>
      </c>
      <c r="AO33" s="65"/>
      <c r="AP33" s="65"/>
      <c r="AQ33" s="65"/>
      <c r="AR33" s="66"/>
      <c r="AS33" s="64">
        <v>0</v>
      </c>
      <c r="AT33" s="65"/>
      <c r="AU33" s="65"/>
      <c r="AV33" s="65"/>
      <c r="AW33" s="66"/>
      <c r="AX33" s="64">
        <v>0</v>
      </c>
      <c r="AY33" s="65"/>
      <c r="AZ33" s="65"/>
      <c r="BA33" s="66"/>
      <c r="BB33" s="64">
        <f t="shared" si="1"/>
        <v>0</v>
      </c>
      <c r="BC33" s="65"/>
      <c r="BD33" s="65"/>
      <c r="BE33" s="65"/>
      <c r="BF33" s="66"/>
      <c r="BG33" s="64" t="s">
        <v>173</v>
      </c>
      <c r="BH33" s="65"/>
      <c r="BI33" s="65"/>
      <c r="BJ33" s="65"/>
      <c r="BK33" s="66"/>
      <c r="BL33" s="64">
        <v>0</v>
      </c>
      <c r="BM33" s="65"/>
      <c r="BN33" s="65"/>
      <c r="BO33" s="65"/>
      <c r="BP33" s="66"/>
      <c r="BQ33" s="64">
        <v>0</v>
      </c>
      <c r="BR33" s="65"/>
      <c r="BS33" s="65"/>
      <c r="BT33" s="66"/>
      <c r="BU33" s="64">
        <f t="shared" si="2"/>
        <v>0</v>
      </c>
      <c r="BV33" s="65"/>
      <c r="BW33" s="65"/>
      <c r="BX33" s="65"/>
      <c r="BY33" s="66"/>
    </row>
    <row r="34" spans="1:79" s="25" customFormat="1" ht="25.5" customHeight="1" x14ac:dyDescent="0.2">
      <c r="A34" s="49"/>
      <c r="B34" s="50"/>
      <c r="C34" s="50"/>
      <c r="D34" s="51"/>
      <c r="E34" s="35" t="s">
        <v>177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67" t="s">
        <v>173</v>
      </c>
      <c r="V34" s="67"/>
      <c r="W34" s="67"/>
      <c r="X34" s="67"/>
      <c r="Y34" s="67"/>
      <c r="Z34" s="67">
        <v>370170</v>
      </c>
      <c r="AA34" s="67"/>
      <c r="AB34" s="67"/>
      <c r="AC34" s="67"/>
      <c r="AD34" s="67"/>
      <c r="AE34" s="64">
        <v>370170</v>
      </c>
      <c r="AF34" s="65"/>
      <c r="AG34" s="65"/>
      <c r="AH34" s="66"/>
      <c r="AI34" s="64">
        <f t="shared" si="0"/>
        <v>370170</v>
      </c>
      <c r="AJ34" s="65"/>
      <c r="AK34" s="65"/>
      <c r="AL34" s="65"/>
      <c r="AM34" s="66"/>
      <c r="AN34" s="64" t="s">
        <v>173</v>
      </c>
      <c r="AO34" s="65"/>
      <c r="AP34" s="65"/>
      <c r="AQ34" s="65"/>
      <c r="AR34" s="66"/>
      <c r="AS34" s="64">
        <v>90000</v>
      </c>
      <c r="AT34" s="65"/>
      <c r="AU34" s="65"/>
      <c r="AV34" s="65"/>
      <c r="AW34" s="66"/>
      <c r="AX34" s="64">
        <v>90000</v>
      </c>
      <c r="AY34" s="65"/>
      <c r="AZ34" s="65"/>
      <c r="BA34" s="66"/>
      <c r="BB34" s="64">
        <f t="shared" si="1"/>
        <v>90000</v>
      </c>
      <c r="BC34" s="65"/>
      <c r="BD34" s="65"/>
      <c r="BE34" s="65"/>
      <c r="BF34" s="66"/>
      <c r="BG34" s="64" t="s">
        <v>173</v>
      </c>
      <c r="BH34" s="65"/>
      <c r="BI34" s="65"/>
      <c r="BJ34" s="65"/>
      <c r="BK34" s="66"/>
      <c r="BL34" s="64">
        <v>0</v>
      </c>
      <c r="BM34" s="65"/>
      <c r="BN34" s="65"/>
      <c r="BO34" s="65"/>
      <c r="BP34" s="66"/>
      <c r="BQ34" s="64">
        <v>0</v>
      </c>
      <c r="BR34" s="65"/>
      <c r="BS34" s="65"/>
      <c r="BT34" s="66"/>
      <c r="BU34" s="64">
        <f t="shared" si="2"/>
        <v>0</v>
      </c>
      <c r="BV34" s="65"/>
      <c r="BW34" s="65"/>
      <c r="BX34" s="65"/>
      <c r="BY34" s="66"/>
    </row>
    <row r="35" spans="1:79" s="25" customFormat="1" ht="38.25" customHeight="1" x14ac:dyDescent="0.2">
      <c r="A35" s="49">
        <v>208400</v>
      </c>
      <c r="B35" s="50"/>
      <c r="C35" s="50"/>
      <c r="D35" s="51"/>
      <c r="E35" s="35" t="s">
        <v>178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67" t="s">
        <v>173</v>
      </c>
      <c r="V35" s="67"/>
      <c r="W35" s="67"/>
      <c r="X35" s="67"/>
      <c r="Y35" s="67"/>
      <c r="Z35" s="67">
        <v>370170</v>
      </c>
      <c r="AA35" s="67"/>
      <c r="AB35" s="67"/>
      <c r="AC35" s="67"/>
      <c r="AD35" s="67"/>
      <c r="AE35" s="64">
        <v>370170</v>
      </c>
      <c r="AF35" s="65"/>
      <c r="AG35" s="65"/>
      <c r="AH35" s="66"/>
      <c r="AI35" s="64">
        <f t="shared" si="0"/>
        <v>370170</v>
      </c>
      <c r="AJ35" s="65"/>
      <c r="AK35" s="65"/>
      <c r="AL35" s="65"/>
      <c r="AM35" s="66"/>
      <c r="AN35" s="64" t="s">
        <v>173</v>
      </c>
      <c r="AO35" s="65"/>
      <c r="AP35" s="65"/>
      <c r="AQ35" s="65"/>
      <c r="AR35" s="66"/>
      <c r="AS35" s="64">
        <v>90000</v>
      </c>
      <c r="AT35" s="65"/>
      <c r="AU35" s="65"/>
      <c r="AV35" s="65"/>
      <c r="AW35" s="66"/>
      <c r="AX35" s="64">
        <v>90000</v>
      </c>
      <c r="AY35" s="65"/>
      <c r="AZ35" s="65"/>
      <c r="BA35" s="66"/>
      <c r="BB35" s="64">
        <f t="shared" si="1"/>
        <v>90000</v>
      </c>
      <c r="BC35" s="65"/>
      <c r="BD35" s="65"/>
      <c r="BE35" s="65"/>
      <c r="BF35" s="66"/>
      <c r="BG35" s="64" t="s">
        <v>173</v>
      </c>
      <c r="BH35" s="65"/>
      <c r="BI35" s="65"/>
      <c r="BJ35" s="65"/>
      <c r="BK35" s="66"/>
      <c r="BL35" s="64">
        <v>0</v>
      </c>
      <c r="BM35" s="65"/>
      <c r="BN35" s="65"/>
      <c r="BO35" s="65"/>
      <c r="BP35" s="66"/>
      <c r="BQ35" s="64">
        <v>0</v>
      </c>
      <c r="BR35" s="65"/>
      <c r="BS35" s="65"/>
      <c r="BT35" s="66"/>
      <c r="BU35" s="64">
        <f t="shared" si="2"/>
        <v>0</v>
      </c>
      <c r="BV35" s="65"/>
      <c r="BW35" s="65"/>
      <c r="BX35" s="65"/>
      <c r="BY35" s="66"/>
    </row>
    <row r="36" spans="1:79" s="6" customFormat="1" ht="12.75" customHeight="1" x14ac:dyDescent="0.2">
      <c r="A36" s="45"/>
      <c r="B36" s="46"/>
      <c r="C36" s="46"/>
      <c r="D36" s="47"/>
      <c r="E36" s="29" t="s">
        <v>147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63">
        <v>10884060</v>
      </c>
      <c r="V36" s="63"/>
      <c r="W36" s="63"/>
      <c r="X36" s="63"/>
      <c r="Y36" s="63"/>
      <c r="Z36" s="63">
        <v>1445531</v>
      </c>
      <c r="AA36" s="63"/>
      <c r="AB36" s="63"/>
      <c r="AC36" s="63"/>
      <c r="AD36" s="63"/>
      <c r="AE36" s="60">
        <v>478170</v>
      </c>
      <c r="AF36" s="61"/>
      <c r="AG36" s="61"/>
      <c r="AH36" s="62"/>
      <c r="AI36" s="60">
        <f t="shared" si="0"/>
        <v>12329591</v>
      </c>
      <c r="AJ36" s="61"/>
      <c r="AK36" s="61"/>
      <c r="AL36" s="61"/>
      <c r="AM36" s="62"/>
      <c r="AN36" s="60">
        <v>11111143</v>
      </c>
      <c r="AO36" s="61"/>
      <c r="AP36" s="61"/>
      <c r="AQ36" s="61"/>
      <c r="AR36" s="62"/>
      <c r="AS36" s="60">
        <v>1311890</v>
      </c>
      <c r="AT36" s="61"/>
      <c r="AU36" s="61"/>
      <c r="AV36" s="61"/>
      <c r="AW36" s="62"/>
      <c r="AX36" s="60">
        <v>90000</v>
      </c>
      <c r="AY36" s="61"/>
      <c r="AZ36" s="61"/>
      <c r="BA36" s="62"/>
      <c r="BB36" s="60">
        <f t="shared" si="1"/>
        <v>12423033</v>
      </c>
      <c r="BC36" s="61"/>
      <c r="BD36" s="61"/>
      <c r="BE36" s="61"/>
      <c r="BF36" s="62"/>
      <c r="BG36" s="60">
        <v>19383664</v>
      </c>
      <c r="BH36" s="61"/>
      <c r="BI36" s="61"/>
      <c r="BJ36" s="61"/>
      <c r="BK36" s="62"/>
      <c r="BL36" s="60">
        <v>1312520</v>
      </c>
      <c r="BM36" s="61"/>
      <c r="BN36" s="61"/>
      <c r="BO36" s="61"/>
      <c r="BP36" s="62"/>
      <c r="BQ36" s="60">
        <v>0</v>
      </c>
      <c r="BR36" s="61"/>
      <c r="BS36" s="61"/>
      <c r="BT36" s="62"/>
      <c r="BU36" s="60">
        <f t="shared" si="2"/>
        <v>20696184</v>
      </c>
      <c r="BV36" s="61"/>
      <c r="BW36" s="61"/>
      <c r="BX36" s="61"/>
      <c r="BY36" s="62"/>
    </row>
    <row r="37" spans="1:79" ht="52.5" customHeight="1" x14ac:dyDescent="0.2"/>
    <row r="38" spans="1:79" ht="14.25" customHeight="1" x14ac:dyDescent="0.2">
      <c r="A38" s="123" t="s">
        <v>271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</row>
    <row r="39" spans="1:79" ht="15" customHeight="1" x14ac:dyDescent="0.2">
      <c r="A39" s="88" t="s">
        <v>245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</row>
    <row r="40" spans="1:79" ht="22.5" customHeight="1" x14ac:dyDescent="0.2">
      <c r="A40" s="90" t="s">
        <v>2</v>
      </c>
      <c r="B40" s="91"/>
      <c r="C40" s="91"/>
      <c r="D40" s="92"/>
      <c r="E40" s="90" t="s">
        <v>19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85" t="s">
        <v>267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57" t="s">
        <v>272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</row>
    <row r="41" spans="1:79" ht="36" customHeight="1" x14ac:dyDescent="0.2">
      <c r="A41" s="93"/>
      <c r="B41" s="94"/>
      <c r="C41" s="94"/>
      <c r="D41" s="95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57" t="s">
        <v>4</v>
      </c>
      <c r="Y41" s="57"/>
      <c r="Z41" s="57"/>
      <c r="AA41" s="57"/>
      <c r="AB41" s="57"/>
      <c r="AC41" s="57" t="s">
        <v>3</v>
      </c>
      <c r="AD41" s="57"/>
      <c r="AE41" s="57"/>
      <c r="AF41" s="57"/>
      <c r="AG41" s="57"/>
      <c r="AH41" s="108" t="s">
        <v>116</v>
      </c>
      <c r="AI41" s="109"/>
      <c r="AJ41" s="109"/>
      <c r="AK41" s="109"/>
      <c r="AL41" s="110"/>
      <c r="AM41" s="85" t="s">
        <v>5</v>
      </c>
      <c r="AN41" s="86"/>
      <c r="AO41" s="86"/>
      <c r="AP41" s="86"/>
      <c r="AQ41" s="87"/>
      <c r="AR41" s="85" t="s">
        <v>4</v>
      </c>
      <c r="AS41" s="86"/>
      <c r="AT41" s="86"/>
      <c r="AU41" s="86"/>
      <c r="AV41" s="87"/>
      <c r="AW41" s="85" t="s">
        <v>3</v>
      </c>
      <c r="AX41" s="86"/>
      <c r="AY41" s="86"/>
      <c r="AZ41" s="86"/>
      <c r="BA41" s="87"/>
      <c r="BB41" s="108" t="s">
        <v>116</v>
      </c>
      <c r="BC41" s="109"/>
      <c r="BD41" s="109"/>
      <c r="BE41" s="109"/>
      <c r="BF41" s="110"/>
      <c r="BG41" s="85" t="s">
        <v>96</v>
      </c>
      <c r="BH41" s="86"/>
      <c r="BI41" s="86"/>
      <c r="BJ41" s="86"/>
      <c r="BK41" s="87"/>
    </row>
    <row r="42" spans="1:79" ht="15" customHeight="1" x14ac:dyDescent="0.2">
      <c r="A42" s="85">
        <v>1</v>
      </c>
      <c r="B42" s="86"/>
      <c r="C42" s="86"/>
      <c r="D42" s="87"/>
      <c r="E42" s="85">
        <v>2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  <c r="X42" s="57">
        <v>3</v>
      </c>
      <c r="Y42" s="57"/>
      <c r="Z42" s="57"/>
      <c r="AA42" s="57"/>
      <c r="AB42" s="57"/>
      <c r="AC42" s="57">
        <v>4</v>
      </c>
      <c r="AD42" s="57"/>
      <c r="AE42" s="57"/>
      <c r="AF42" s="57"/>
      <c r="AG42" s="57"/>
      <c r="AH42" s="57">
        <v>5</v>
      </c>
      <c r="AI42" s="57"/>
      <c r="AJ42" s="57"/>
      <c r="AK42" s="57"/>
      <c r="AL42" s="57"/>
      <c r="AM42" s="57">
        <v>6</v>
      </c>
      <c r="AN42" s="57"/>
      <c r="AO42" s="57"/>
      <c r="AP42" s="57"/>
      <c r="AQ42" s="57"/>
      <c r="AR42" s="85">
        <v>7</v>
      </c>
      <c r="AS42" s="86"/>
      <c r="AT42" s="86"/>
      <c r="AU42" s="86"/>
      <c r="AV42" s="87"/>
      <c r="AW42" s="85">
        <v>8</v>
      </c>
      <c r="AX42" s="86"/>
      <c r="AY42" s="86"/>
      <c r="AZ42" s="86"/>
      <c r="BA42" s="87"/>
      <c r="BB42" s="85">
        <v>9</v>
      </c>
      <c r="BC42" s="86"/>
      <c r="BD42" s="86"/>
      <c r="BE42" s="86"/>
      <c r="BF42" s="87"/>
      <c r="BG42" s="85">
        <v>10</v>
      </c>
      <c r="BH42" s="86"/>
      <c r="BI42" s="86"/>
      <c r="BJ42" s="86"/>
      <c r="BK42" s="87"/>
    </row>
    <row r="43" spans="1:79" ht="20.25" hidden="1" customHeight="1" x14ac:dyDescent="0.2">
      <c r="A43" s="99" t="s">
        <v>56</v>
      </c>
      <c r="B43" s="100"/>
      <c r="C43" s="100"/>
      <c r="D43" s="101"/>
      <c r="E43" s="99" t="s">
        <v>57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1"/>
      <c r="X43" s="80" t="s">
        <v>60</v>
      </c>
      <c r="Y43" s="80"/>
      <c r="Z43" s="80"/>
      <c r="AA43" s="80"/>
      <c r="AB43" s="80"/>
      <c r="AC43" s="80" t="s">
        <v>61</v>
      </c>
      <c r="AD43" s="80"/>
      <c r="AE43" s="80"/>
      <c r="AF43" s="80"/>
      <c r="AG43" s="80"/>
      <c r="AH43" s="99" t="s">
        <v>94</v>
      </c>
      <c r="AI43" s="100"/>
      <c r="AJ43" s="100"/>
      <c r="AK43" s="100"/>
      <c r="AL43" s="101"/>
      <c r="AM43" s="105" t="s">
        <v>171</v>
      </c>
      <c r="AN43" s="106"/>
      <c r="AO43" s="106"/>
      <c r="AP43" s="106"/>
      <c r="AQ43" s="107"/>
      <c r="AR43" s="99" t="s">
        <v>62</v>
      </c>
      <c r="AS43" s="100"/>
      <c r="AT43" s="100"/>
      <c r="AU43" s="100"/>
      <c r="AV43" s="101"/>
      <c r="AW43" s="99" t="s">
        <v>63</v>
      </c>
      <c r="AX43" s="100"/>
      <c r="AY43" s="100"/>
      <c r="AZ43" s="100"/>
      <c r="BA43" s="101"/>
      <c r="BB43" s="99" t="s">
        <v>95</v>
      </c>
      <c r="BC43" s="100"/>
      <c r="BD43" s="100"/>
      <c r="BE43" s="100"/>
      <c r="BF43" s="101"/>
      <c r="BG43" s="105" t="s">
        <v>171</v>
      </c>
      <c r="BH43" s="106"/>
      <c r="BI43" s="106"/>
      <c r="BJ43" s="106"/>
      <c r="BK43" s="107"/>
      <c r="CA43" t="s">
        <v>23</v>
      </c>
    </row>
    <row r="44" spans="1:79" s="25" customFormat="1" ht="12.75" customHeight="1" x14ac:dyDescent="0.2">
      <c r="A44" s="49"/>
      <c r="B44" s="50"/>
      <c r="C44" s="50"/>
      <c r="D44" s="51"/>
      <c r="E44" s="35" t="s">
        <v>172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64">
        <v>20797461</v>
      </c>
      <c r="Y44" s="65"/>
      <c r="Z44" s="65"/>
      <c r="AA44" s="65"/>
      <c r="AB44" s="66"/>
      <c r="AC44" s="64" t="s">
        <v>173</v>
      </c>
      <c r="AD44" s="65"/>
      <c r="AE44" s="65"/>
      <c r="AF44" s="65"/>
      <c r="AG44" s="66"/>
      <c r="AH44" s="64" t="s">
        <v>173</v>
      </c>
      <c r="AI44" s="65"/>
      <c r="AJ44" s="65"/>
      <c r="AK44" s="65"/>
      <c r="AL44" s="66"/>
      <c r="AM44" s="64">
        <f t="shared" ref="AM44:AM50" si="3">IF(ISNUMBER(X44),X44,0)+IF(ISNUMBER(AC44),AC44,0)</f>
        <v>20797461</v>
      </c>
      <c r="AN44" s="65"/>
      <c r="AO44" s="65"/>
      <c r="AP44" s="65"/>
      <c r="AQ44" s="66"/>
      <c r="AR44" s="64">
        <v>22249546</v>
      </c>
      <c r="AS44" s="65"/>
      <c r="AT44" s="65"/>
      <c r="AU44" s="65"/>
      <c r="AV44" s="66"/>
      <c r="AW44" s="64" t="s">
        <v>173</v>
      </c>
      <c r="AX44" s="65"/>
      <c r="AY44" s="65"/>
      <c r="AZ44" s="65"/>
      <c r="BA44" s="66"/>
      <c r="BB44" s="64" t="s">
        <v>173</v>
      </c>
      <c r="BC44" s="65"/>
      <c r="BD44" s="65"/>
      <c r="BE44" s="65"/>
      <c r="BF44" s="66"/>
      <c r="BG44" s="67">
        <f t="shared" ref="BG44:BG50" si="4">IF(ISNUMBER(AR44),AR44,0)+IF(ISNUMBER(AW44),AW44,0)</f>
        <v>22249546</v>
      </c>
      <c r="BH44" s="67"/>
      <c r="BI44" s="67"/>
      <c r="BJ44" s="67"/>
      <c r="BK44" s="67"/>
      <c r="CA44" s="25" t="s">
        <v>24</v>
      </c>
    </row>
    <row r="45" spans="1:79" s="25" customFormat="1" ht="25.5" customHeight="1" x14ac:dyDescent="0.2">
      <c r="A45" s="49"/>
      <c r="B45" s="50"/>
      <c r="C45" s="50"/>
      <c r="D45" s="51"/>
      <c r="E45" s="35" t="s">
        <v>174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X45" s="64" t="s">
        <v>173</v>
      </c>
      <c r="Y45" s="65"/>
      <c r="Z45" s="65"/>
      <c r="AA45" s="65"/>
      <c r="AB45" s="66"/>
      <c r="AC45" s="64">
        <v>1417522</v>
      </c>
      <c r="AD45" s="65"/>
      <c r="AE45" s="65"/>
      <c r="AF45" s="65"/>
      <c r="AG45" s="66"/>
      <c r="AH45" s="64">
        <v>0</v>
      </c>
      <c r="AI45" s="65"/>
      <c r="AJ45" s="65"/>
      <c r="AK45" s="65"/>
      <c r="AL45" s="66"/>
      <c r="AM45" s="64">
        <f t="shared" si="3"/>
        <v>1417522</v>
      </c>
      <c r="AN45" s="65"/>
      <c r="AO45" s="65"/>
      <c r="AP45" s="65"/>
      <c r="AQ45" s="66"/>
      <c r="AR45" s="64" t="s">
        <v>173</v>
      </c>
      <c r="AS45" s="65"/>
      <c r="AT45" s="65"/>
      <c r="AU45" s="65"/>
      <c r="AV45" s="66"/>
      <c r="AW45" s="64">
        <v>15039910</v>
      </c>
      <c r="AX45" s="65"/>
      <c r="AY45" s="65"/>
      <c r="AZ45" s="65"/>
      <c r="BA45" s="66"/>
      <c r="BB45" s="64">
        <v>0</v>
      </c>
      <c r="BC45" s="65"/>
      <c r="BD45" s="65"/>
      <c r="BE45" s="65"/>
      <c r="BF45" s="66"/>
      <c r="BG45" s="67">
        <f t="shared" si="4"/>
        <v>15039910</v>
      </c>
      <c r="BH45" s="67"/>
      <c r="BI45" s="67"/>
      <c r="BJ45" s="67"/>
      <c r="BK45" s="67"/>
    </row>
    <row r="46" spans="1:79" s="25" customFormat="1" ht="25.5" customHeight="1" x14ac:dyDescent="0.2">
      <c r="A46" s="49">
        <v>25010100</v>
      </c>
      <c r="B46" s="50"/>
      <c r="C46" s="50"/>
      <c r="D46" s="51"/>
      <c r="E46" s="35" t="s">
        <v>175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64" t="s">
        <v>173</v>
      </c>
      <c r="Y46" s="65"/>
      <c r="Z46" s="65"/>
      <c r="AA46" s="65"/>
      <c r="AB46" s="66"/>
      <c r="AC46" s="64">
        <v>1417522</v>
      </c>
      <c r="AD46" s="65"/>
      <c r="AE46" s="65"/>
      <c r="AF46" s="65"/>
      <c r="AG46" s="66"/>
      <c r="AH46" s="64">
        <v>0</v>
      </c>
      <c r="AI46" s="65"/>
      <c r="AJ46" s="65"/>
      <c r="AK46" s="65"/>
      <c r="AL46" s="66"/>
      <c r="AM46" s="64">
        <f t="shared" si="3"/>
        <v>1417522</v>
      </c>
      <c r="AN46" s="65"/>
      <c r="AO46" s="65"/>
      <c r="AP46" s="65"/>
      <c r="AQ46" s="66"/>
      <c r="AR46" s="64" t="s">
        <v>173</v>
      </c>
      <c r="AS46" s="65"/>
      <c r="AT46" s="65"/>
      <c r="AU46" s="65"/>
      <c r="AV46" s="66"/>
      <c r="AW46" s="64">
        <v>15039910</v>
      </c>
      <c r="AX46" s="65"/>
      <c r="AY46" s="65"/>
      <c r="AZ46" s="65"/>
      <c r="BA46" s="66"/>
      <c r="BB46" s="64">
        <v>0</v>
      </c>
      <c r="BC46" s="65"/>
      <c r="BD46" s="65"/>
      <c r="BE46" s="65"/>
      <c r="BF46" s="66"/>
      <c r="BG46" s="67">
        <f t="shared" si="4"/>
        <v>15039910</v>
      </c>
      <c r="BH46" s="67"/>
      <c r="BI46" s="67"/>
      <c r="BJ46" s="67"/>
      <c r="BK46" s="67"/>
    </row>
    <row r="47" spans="1:79" s="25" customFormat="1" ht="12.75" customHeight="1" x14ac:dyDescent="0.2">
      <c r="A47" s="49">
        <v>25020100</v>
      </c>
      <c r="B47" s="50"/>
      <c r="C47" s="50"/>
      <c r="D47" s="51"/>
      <c r="E47" s="35" t="s">
        <v>176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64" t="s">
        <v>173</v>
      </c>
      <c r="Y47" s="65"/>
      <c r="Z47" s="65"/>
      <c r="AA47" s="65"/>
      <c r="AB47" s="66"/>
      <c r="AC47" s="64">
        <v>0</v>
      </c>
      <c r="AD47" s="65"/>
      <c r="AE47" s="65"/>
      <c r="AF47" s="65"/>
      <c r="AG47" s="66"/>
      <c r="AH47" s="64">
        <v>0</v>
      </c>
      <c r="AI47" s="65"/>
      <c r="AJ47" s="65"/>
      <c r="AK47" s="65"/>
      <c r="AL47" s="66"/>
      <c r="AM47" s="64">
        <f t="shared" si="3"/>
        <v>0</v>
      </c>
      <c r="AN47" s="65"/>
      <c r="AO47" s="65"/>
      <c r="AP47" s="65"/>
      <c r="AQ47" s="66"/>
      <c r="AR47" s="64" t="s">
        <v>173</v>
      </c>
      <c r="AS47" s="65"/>
      <c r="AT47" s="65"/>
      <c r="AU47" s="65"/>
      <c r="AV47" s="66"/>
      <c r="AW47" s="64">
        <v>0</v>
      </c>
      <c r="AX47" s="65"/>
      <c r="AY47" s="65"/>
      <c r="AZ47" s="65"/>
      <c r="BA47" s="66"/>
      <c r="BB47" s="64">
        <v>0</v>
      </c>
      <c r="BC47" s="65"/>
      <c r="BD47" s="65"/>
      <c r="BE47" s="65"/>
      <c r="BF47" s="66"/>
      <c r="BG47" s="67">
        <f t="shared" si="4"/>
        <v>0</v>
      </c>
      <c r="BH47" s="67"/>
      <c r="BI47" s="67"/>
      <c r="BJ47" s="67"/>
      <c r="BK47" s="67"/>
    </row>
    <row r="48" spans="1:79" s="25" customFormat="1" ht="25.5" customHeight="1" x14ac:dyDescent="0.2">
      <c r="A48" s="49"/>
      <c r="B48" s="50"/>
      <c r="C48" s="50"/>
      <c r="D48" s="51"/>
      <c r="E48" s="35" t="s">
        <v>177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64" t="s">
        <v>173</v>
      </c>
      <c r="Y48" s="65"/>
      <c r="Z48" s="65"/>
      <c r="AA48" s="65"/>
      <c r="AB48" s="66"/>
      <c r="AC48" s="64">
        <v>0</v>
      </c>
      <c r="AD48" s="65"/>
      <c r="AE48" s="65"/>
      <c r="AF48" s="65"/>
      <c r="AG48" s="66"/>
      <c r="AH48" s="64">
        <v>0</v>
      </c>
      <c r="AI48" s="65"/>
      <c r="AJ48" s="65"/>
      <c r="AK48" s="65"/>
      <c r="AL48" s="66"/>
      <c r="AM48" s="64">
        <f t="shared" si="3"/>
        <v>0</v>
      </c>
      <c r="AN48" s="65"/>
      <c r="AO48" s="65"/>
      <c r="AP48" s="65"/>
      <c r="AQ48" s="66"/>
      <c r="AR48" s="64" t="s">
        <v>173</v>
      </c>
      <c r="AS48" s="65"/>
      <c r="AT48" s="65"/>
      <c r="AU48" s="65"/>
      <c r="AV48" s="66"/>
      <c r="AW48" s="64">
        <v>0</v>
      </c>
      <c r="AX48" s="65"/>
      <c r="AY48" s="65"/>
      <c r="AZ48" s="65"/>
      <c r="BA48" s="66"/>
      <c r="BB48" s="64">
        <v>0</v>
      </c>
      <c r="BC48" s="65"/>
      <c r="BD48" s="65"/>
      <c r="BE48" s="65"/>
      <c r="BF48" s="66"/>
      <c r="BG48" s="67">
        <f t="shared" si="4"/>
        <v>0</v>
      </c>
      <c r="BH48" s="67"/>
      <c r="BI48" s="67"/>
      <c r="BJ48" s="67"/>
      <c r="BK48" s="67"/>
    </row>
    <row r="49" spans="1:79" s="25" customFormat="1" ht="25.5" customHeight="1" x14ac:dyDescent="0.2">
      <c r="A49" s="49">
        <v>208400</v>
      </c>
      <c r="B49" s="50"/>
      <c r="C49" s="50"/>
      <c r="D49" s="51"/>
      <c r="E49" s="35" t="s">
        <v>178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7"/>
      <c r="X49" s="64" t="s">
        <v>173</v>
      </c>
      <c r="Y49" s="65"/>
      <c r="Z49" s="65"/>
      <c r="AA49" s="65"/>
      <c r="AB49" s="66"/>
      <c r="AC49" s="64">
        <v>0</v>
      </c>
      <c r="AD49" s="65"/>
      <c r="AE49" s="65"/>
      <c r="AF49" s="65"/>
      <c r="AG49" s="66"/>
      <c r="AH49" s="64">
        <v>0</v>
      </c>
      <c r="AI49" s="65"/>
      <c r="AJ49" s="65"/>
      <c r="AK49" s="65"/>
      <c r="AL49" s="66"/>
      <c r="AM49" s="64">
        <f t="shared" si="3"/>
        <v>0</v>
      </c>
      <c r="AN49" s="65"/>
      <c r="AO49" s="65"/>
      <c r="AP49" s="65"/>
      <c r="AQ49" s="66"/>
      <c r="AR49" s="64" t="s">
        <v>173</v>
      </c>
      <c r="AS49" s="65"/>
      <c r="AT49" s="65"/>
      <c r="AU49" s="65"/>
      <c r="AV49" s="66"/>
      <c r="AW49" s="64">
        <v>0</v>
      </c>
      <c r="AX49" s="65"/>
      <c r="AY49" s="65"/>
      <c r="AZ49" s="65"/>
      <c r="BA49" s="66"/>
      <c r="BB49" s="64">
        <v>0</v>
      </c>
      <c r="BC49" s="65"/>
      <c r="BD49" s="65"/>
      <c r="BE49" s="65"/>
      <c r="BF49" s="66"/>
      <c r="BG49" s="67">
        <f t="shared" si="4"/>
        <v>0</v>
      </c>
      <c r="BH49" s="67"/>
      <c r="BI49" s="67"/>
      <c r="BJ49" s="67"/>
      <c r="BK49" s="67"/>
    </row>
    <row r="50" spans="1:79" s="6" customFormat="1" ht="12.75" customHeight="1" x14ac:dyDescent="0.2">
      <c r="A50" s="45"/>
      <c r="B50" s="46"/>
      <c r="C50" s="46"/>
      <c r="D50" s="47"/>
      <c r="E50" s="29" t="s">
        <v>147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  <c r="X50" s="60">
        <v>20797461</v>
      </c>
      <c r="Y50" s="61"/>
      <c r="Z50" s="61"/>
      <c r="AA50" s="61"/>
      <c r="AB50" s="62"/>
      <c r="AC50" s="60">
        <v>1417522</v>
      </c>
      <c r="AD50" s="61"/>
      <c r="AE50" s="61"/>
      <c r="AF50" s="61"/>
      <c r="AG50" s="62"/>
      <c r="AH50" s="60">
        <v>0</v>
      </c>
      <c r="AI50" s="61"/>
      <c r="AJ50" s="61"/>
      <c r="AK50" s="61"/>
      <c r="AL50" s="62"/>
      <c r="AM50" s="60">
        <f t="shared" si="3"/>
        <v>22214983</v>
      </c>
      <c r="AN50" s="61"/>
      <c r="AO50" s="61"/>
      <c r="AP50" s="61"/>
      <c r="AQ50" s="62"/>
      <c r="AR50" s="60">
        <v>22249546</v>
      </c>
      <c r="AS50" s="61"/>
      <c r="AT50" s="61"/>
      <c r="AU50" s="61"/>
      <c r="AV50" s="62"/>
      <c r="AW50" s="60">
        <v>15039910</v>
      </c>
      <c r="AX50" s="61"/>
      <c r="AY50" s="61"/>
      <c r="AZ50" s="61"/>
      <c r="BA50" s="62"/>
      <c r="BB50" s="60">
        <v>0</v>
      </c>
      <c r="BC50" s="61"/>
      <c r="BD50" s="61"/>
      <c r="BE50" s="61"/>
      <c r="BF50" s="62"/>
      <c r="BG50" s="63">
        <f t="shared" si="4"/>
        <v>37289456</v>
      </c>
      <c r="BH50" s="63"/>
      <c r="BI50" s="63"/>
      <c r="BJ50" s="63"/>
      <c r="BK50" s="63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77" t="s">
        <v>117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9"/>
    </row>
    <row r="54" spans="1:79" ht="14.25" customHeight="1" x14ac:dyDescent="0.2">
      <c r="A54" s="77" t="s">
        <v>257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</row>
    <row r="55" spans="1:79" ht="15" customHeight="1" x14ac:dyDescent="0.2">
      <c r="A55" s="81" t="s">
        <v>245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</row>
    <row r="56" spans="1:79" ht="23.1" customHeight="1" x14ac:dyDescent="0.2">
      <c r="A56" s="114" t="s">
        <v>118</v>
      </c>
      <c r="B56" s="115"/>
      <c r="C56" s="115"/>
      <c r="D56" s="116"/>
      <c r="E56" s="57" t="s">
        <v>19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85" t="s">
        <v>246</v>
      </c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7"/>
      <c r="AN56" s="85" t="s">
        <v>249</v>
      </c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7"/>
      <c r="BG56" s="85" t="s">
        <v>256</v>
      </c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7"/>
    </row>
    <row r="57" spans="1:79" ht="48.75" customHeight="1" x14ac:dyDescent="0.2">
      <c r="A57" s="117"/>
      <c r="B57" s="118"/>
      <c r="C57" s="118"/>
      <c r="D57" s="119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85" t="s">
        <v>4</v>
      </c>
      <c r="V57" s="86"/>
      <c r="W57" s="86"/>
      <c r="X57" s="86"/>
      <c r="Y57" s="87"/>
      <c r="Z57" s="85" t="s">
        <v>3</v>
      </c>
      <c r="AA57" s="86"/>
      <c r="AB57" s="86"/>
      <c r="AC57" s="86"/>
      <c r="AD57" s="87"/>
      <c r="AE57" s="108" t="s">
        <v>116</v>
      </c>
      <c r="AF57" s="109"/>
      <c r="AG57" s="109"/>
      <c r="AH57" s="110"/>
      <c r="AI57" s="85" t="s">
        <v>5</v>
      </c>
      <c r="AJ57" s="86"/>
      <c r="AK57" s="86"/>
      <c r="AL57" s="86"/>
      <c r="AM57" s="87"/>
      <c r="AN57" s="85" t="s">
        <v>4</v>
      </c>
      <c r="AO57" s="86"/>
      <c r="AP57" s="86"/>
      <c r="AQ57" s="86"/>
      <c r="AR57" s="87"/>
      <c r="AS57" s="85" t="s">
        <v>3</v>
      </c>
      <c r="AT57" s="86"/>
      <c r="AU57" s="86"/>
      <c r="AV57" s="86"/>
      <c r="AW57" s="87"/>
      <c r="AX57" s="108" t="s">
        <v>116</v>
      </c>
      <c r="AY57" s="109"/>
      <c r="AZ57" s="109"/>
      <c r="BA57" s="110"/>
      <c r="BB57" s="85" t="s">
        <v>96</v>
      </c>
      <c r="BC57" s="86"/>
      <c r="BD57" s="86"/>
      <c r="BE57" s="86"/>
      <c r="BF57" s="87"/>
      <c r="BG57" s="85" t="s">
        <v>4</v>
      </c>
      <c r="BH57" s="86"/>
      <c r="BI57" s="86"/>
      <c r="BJ57" s="86"/>
      <c r="BK57" s="87"/>
      <c r="BL57" s="85" t="s">
        <v>3</v>
      </c>
      <c r="BM57" s="86"/>
      <c r="BN57" s="86"/>
      <c r="BO57" s="86"/>
      <c r="BP57" s="87"/>
      <c r="BQ57" s="108" t="s">
        <v>116</v>
      </c>
      <c r="BR57" s="109"/>
      <c r="BS57" s="109"/>
      <c r="BT57" s="110"/>
      <c r="BU57" s="85" t="s">
        <v>97</v>
      </c>
      <c r="BV57" s="86"/>
      <c r="BW57" s="86"/>
      <c r="BX57" s="86"/>
      <c r="BY57" s="87"/>
    </row>
    <row r="58" spans="1:79" ht="15" customHeight="1" x14ac:dyDescent="0.2">
      <c r="A58" s="85">
        <v>1</v>
      </c>
      <c r="B58" s="86"/>
      <c r="C58" s="86"/>
      <c r="D58" s="87"/>
      <c r="E58" s="85">
        <v>2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5">
        <v>3</v>
      </c>
      <c r="V58" s="86"/>
      <c r="W58" s="86"/>
      <c r="X58" s="86"/>
      <c r="Y58" s="87"/>
      <c r="Z58" s="85">
        <v>4</v>
      </c>
      <c r="AA58" s="86"/>
      <c r="AB58" s="86"/>
      <c r="AC58" s="86"/>
      <c r="AD58" s="87"/>
      <c r="AE58" s="85">
        <v>5</v>
      </c>
      <c r="AF58" s="86"/>
      <c r="AG58" s="86"/>
      <c r="AH58" s="87"/>
      <c r="AI58" s="85">
        <v>6</v>
      </c>
      <c r="AJ58" s="86"/>
      <c r="AK58" s="86"/>
      <c r="AL58" s="86"/>
      <c r="AM58" s="87"/>
      <c r="AN58" s="85">
        <v>7</v>
      </c>
      <c r="AO58" s="86"/>
      <c r="AP58" s="86"/>
      <c r="AQ58" s="86"/>
      <c r="AR58" s="87"/>
      <c r="AS58" s="85">
        <v>8</v>
      </c>
      <c r="AT58" s="86"/>
      <c r="AU58" s="86"/>
      <c r="AV58" s="86"/>
      <c r="AW58" s="87"/>
      <c r="AX58" s="85">
        <v>9</v>
      </c>
      <c r="AY58" s="86"/>
      <c r="AZ58" s="86"/>
      <c r="BA58" s="87"/>
      <c r="BB58" s="85">
        <v>10</v>
      </c>
      <c r="BC58" s="86"/>
      <c r="BD58" s="86"/>
      <c r="BE58" s="86"/>
      <c r="BF58" s="87"/>
      <c r="BG58" s="85">
        <v>11</v>
      </c>
      <c r="BH58" s="86"/>
      <c r="BI58" s="86"/>
      <c r="BJ58" s="86"/>
      <c r="BK58" s="87"/>
      <c r="BL58" s="85">
        <v>12</v>
      </c>
      <c r="BM58" s="86"/>
      <c r="BN58" s="86"/>
      <c r="BO58" s="86"/>
      <c r="BP58" s="87"/>
      <c r="BQ58" s="85">
        <v>13</v>
      </c>
      <c r="BR58" s="86"/>
      <c r="BS58" s="86"/>
      <c r="BT58" s="87"/>
      <c r="BU58" s="85">
        <v>14</v>
      </c>
      <c r="BV58" s="86"/>
      <c r="BW58" s="86"/>
      <c r="BX58" s="86"/>
      <c r="BY58" s="87"/>
    </row>
    <row r="59" spans="1:79" s="1" customFormat="1" ht="12.75" hidden="1" customHeight="1" x14ac:dyDescent="0.2">
      <c r="A59" s="99" t="s">
        <v>64</v>
      </c>
      <c r="B59" s="100"/>
      <c r="C59" s="100"/>
      <c r="D59" s="101"/>
      <c r="E59" s="99" t="s">
        <v>57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1"/>
      <c r="U59" s="99" t="s">
        <v>65</v>
      </c>
      <c r="V59" s="100"/>
      <c r="W59" s="100"/>
      <c r="X59" s="100"/>
      <c r="Y59" s="101"/>
      <c r="Z59" s="99" t="s">
        <v>66</v>
      </c>
      <c r="AA59" s="100"/>
      <c r="AB59" s="100"/>
      <c r="AC59" s="100"/>
      <c r="AD59" s="101"/>
      <c r="AE59" s="99" t="s">
        <v>91</v>
      </c>
      <c r="AF59" s="100"/>
      <c r="AG59" s="100"/>
      <c r="AH59" s="101"/>
      <c r="AI59" s="105" t="s">
        <v>170</v>
      </c>
      <c r="AJ59" s="106"/>
      <c r="AK59" s="106"/>
      <c r="AL59" s="106"/>
      <c r="AM59" s="107"/>
      <c r="AN59" s="99" t="s">
        <v>67</v>
      </c>
      <c r="AO59" s="100"/>
      <c r="AP59" s="100"/>
      <c r="AQ59" s="100"/>
      <c r="AR59" s="101"/>
      <c r="AS59" s="99" t="s">
        <v>68</v>
      </c>
      <c r="AT59" s="100"/>
      <c r="AU59" s="100"/>
      <c r="AV59" s="100"/>
      <c r="AW59" s="101"/>
      <c r="AX59" s="99" t="s">
        <v>92</v>
      </c>
      <c r="AY59" s="100"/>
      <c r="AZ59" s="100"/>
      <c r="BA59" s="101"/>
      <c r="BB59" s="105" t="s">
        <v>170</v>
      </c>
      <c r="BC59" s="106"/>
      <c r="BD59" s="106"/>
      <c r="BE59" s="106"/>
      <c r="BF59" s="107"/>
      <c r="BG59" s="99" t="s">
        <v>58</v>
      </c>
      <c r="BH59" s="100"/>
      <c r="BI59" s="100"/>
      <c r="BJ59" s="100"/>
      <c r="BK59" s="101"/>
      <c r="BL59" s="99" t="s">
        <v>59</v>
      </c>
      <c r="BM59" s="100"/>
      <c r="BN59" s="100"/>
      <c r="BO59" s="100"/>
      <c r="BP59" s="101"/>
      <c r="BQ59" s="99" t="s">
        <v>93</v>
      </c>
      <c r="BR59" s="100"/>
      <c r="BS59" s="100"/>
      <c r="BT59" s="101"/>
      <c r="BU59" s="105" t="s">
        <v>170</v>
      </c>
      <c r="BV59" s="106"/>
      <c r="BW59" s="106"/>
      <c r="BX59" s="106"/>
      <c r="BY59" s="107"/>
      <c r="CA59" t="s">
        <v>25</v>
      </c>
    </row>
    <row r="60" spans="1:79" s="25" customFormat="1" ht="12.75" customHeight="1" x14ac:dyDescent="0.2">
      <c r="A60" s="49">
        <v>2111</v>
      </c>
      <c r="B60" s="50"/>
      <c r="C60" s="50"/>
      <c r="D60" s="51"/>
      <c r="E60" s="35" t="s">
        <v>179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/>
      <c r="U60" s="64">
        <v>7006564</v>
      </c>
      <c r="V60" s="65"/>
      <c r="W60" s="65"/>
      <c r="X60" s="65"/>
      <c r="Y60" s="66"/>
      <c r="Z60" s="64">
        <v>0</v>
      </c>
      <c r="AA60" s="65"/>
      <c r="AB60" s="65"/>
      <c r="AC60" s="65"/>
      <c r="AD60" s="66"/>
      <c r="AE60" s="64">
        <v>0</v>
      </c>
      <c r="AF60" s="65"/>
      <c r="AG60" s="65"/>
      <c r="AH60" s="66"/>
      <c r="AI60" s="64">
        <f t="shared" ref="AI60:AI73" si="5">IF(ISNUMBER(U60),U60,0)+IF(ISNUMBER(Z60),Z60,0)</f>
        <v>7006564</v>
      </c>
      <c r="AJ60" s="65"/>
      <c r="AK60" s="65"/>
      <c r="AL60" s="65"/>
      <c r="AM60" s="66"/>
      <c r="AN60" s="64">
        <v>7491561</v>
      </c>
      <c r="AO60" s="65"/>
      <c r="AP60" s="65"/>
      <c r="AQ60" s="65"/>
      <c r="AR60" s="66"/>
      <c r="AS60" s="64">
        <v>0</v>
      </c>
      <c r="AT60" s="65"/>
      <c r="AU60" s="65"/>
      <c r="AV60" s="65"/>
      <c r="AW60" s="66"/>
      <c r="AX60" s="64">
        <v>0</v>
      </c>
      <c r="AY60" s="65"/>
      <c r="AZ60" s="65"/>
      <c r="BA60" s="66"/>
      <c r="BB60" s="64">
        <f t="shared" ref="BB60:BB73" si="6">IF(ISNUMBER(AN60),AN60,0)+IF(ISNUMBER(AS60),AS60,0)</f>
        <v>7491561</v>
      </c>
      <c r="BC60" s="65"/>
      <c r="BD60" s="65"/>
      <c r="BE60" s="65"/>
      <c r="BF60" s="66"/>
      <c r="BG60" s="64">
        <v>14026216</v>
      </c>
      <c r="BH60" s="65"/>
      <c r="BI60" s="65"/>
      <c r="BJ60" s="65"/>
      <c r="BK60" s="66"/>
      <c r="BL60" s="64">
        <v>0</v>
      </c>
      <c r="BM60" s="65"/>
      <c r="BN60" s="65"/>
      <c r="BO60" s="65"/>
      <c r="BP60" s="66"/>
      <c r="BQ60" s="64">
        <v>0</v>
      </c>
      <c r="BR60" s="65"/>
      <c r="BS60" s="65"/>
      <c r="BT60" s="66"/>
      <c r="BU60" s="64">
        <f t="shared" ref="BU60:BU73" si="7">IF(ISNUMBER(BG60),BG60,0)+IF(ISNUMBER(BL60),BL60,0)</f>
        <v>14026216</v>
      </c>
      <c r="BV60" s="65"/>
      <c r="BW60" s="65"/>
      <c r="BX60" s="65"/>
      <c r="BY60" s="66"/>
      <c r="CA60" s="25" t="s">
        <v>26</v>
      </c>
    </row>
    <row r="61" spans="1:79" s="25" customFormat="1" ht="12.75" customHeight="1" x14ac:dyDescent="0.2">
      <c r="A61" s="49">
        <v>2120</v>
      </c>
      <c r="B61" s="50"/>
      <c r="C61" s="50"/>
      <c r="D61" s="51"/>
      <c r="E61" s="35" t="s">
        <v>180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7"/>
      <c r="U61" s="64">
        <v>1614044</v>
      </c>
      <c r="V61" s="65"/>
      <c r="W61" s="65"/>
      <c r="X61" s="65"/>
      <c r="Y61" s="66"/>
      <c r="Z61" s="64">
        <v>0</v>
      </c>
      <c r="AA61" s="65"/>
      <c r="AB61" s="65"/>
      <c r="AC61" s="65"/>
      <c r="AD61" s="66"/>
      <c r="AE61" s="64">
        <v>0</v>
      </c>
      <c r="AF61" s="65"/>
      <c r="AG61" s="65"/>
      <c r="AH61" s="66"/>
      <c r="AI61" s="64">
        <f t="shared" si="5"/>
        <v>1614044</v>
      </c>
      <c r="AJ61" s="65"/>
      <c r="AK61" s="65"/>
      <c r="AL61" s="65"/>
      <c r="AM61" s="66"/>
      <c r="AN61" s="64">
        <v>1648142</v>
      </c>
      <c r="AO61" s="65"/>
      <c r="AP61" s="65"/>
      <c r="AQ61" s="65"/>
      <c r="AR61" s="66"/>
      <c r="AS61" s="64">
        <v>0</v>
      </c>
      <c r="AT61" s="65"/>
      <c r="AU61" s="65"/>
      <c r="AV61" s="65"/>
      <c r="AW61" s="66"/>
      <c r="AX61" s="64">
        <v>0</v>
      </c>
      <c r="AY61" s="65"/>
      <c r="AZ61" s="65"/>
      <c r="BA61" s="66"/>
      <c r="BB61" s="64">
        <f t="shared" si="6"/>
        <v>1648142</v>
      </c>
      <c r="BC61" s="65"/>
      <c r="BD61" s="65"/>
      <c r="BE61" s="65"/>
      <c r="BF61" s="66"/>
      <c r="BG61" s="64">
        <v>3085768</v>
      </c>
      <c r="BH61" s="65"/>
      <c r="BI61" s="65"/>
      <c r="BJ61" s="65"/>
      <c r="BK61" s="66"/>
      <c r="BL61" s="64">
        <v>0</v>
      </c>
      <c r="BM61" s="65"/>
      <c r="BN61" s="65"/>
      <c r="BO61" s="65"/>
      <c r="BP61" s="66"/>
      <c r="BQ61" s="64">
        <v>0</v>
      </c>
      <c r="BR61" s="65"/>
      <c r="BS61" s="65"/>
      <c r="BT61" s="66"/>
      <c r="BU61" s="64">
        <f t="shared" si="7"/>
        <v>3085768</v>
      </c>
      <c r="BV61" s="65"/>
      <c r="BW61" s="65"/>
      <c r="BX61" s="65"/>
      <c r="BY61" s="66"/>
    </row>
    <row r="62" spans="1:79" s="25" customFormat="1" ht="12.75" customHeight="1" x14ac:dyDescent="0.2">
      <c r="A62" s="49">
        <v>2210</v>
      </c>
      <c r="B62" s="50"/>
      <c r="C62" s="50"/>
      <c r="D62" s="51"/>
      <c r="E62" s="35" t="s">
        <v>181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  <c r="U62" s="64">
        <v>232813</v>
      </c>
      <c r="V62" s="65"/>
      <c r="W62" s="65"/>
      <c r="X62" s="65"/>
      <c r="Y62" s="66"/>
      <c r="Z62" s="64">
        <v>64294</v>
      </c>
      <c r="AA62" s="65"/>
      <c r="AB62" s="65"/>
      <c r="AC62" s="65"/>
      <c r="AD62" s="66"/>
      <c r="AE62" s="64">
        <v>0</v>
      </c>
      <c r="AF62" s="65"/>
      <c r="AG62" s="65"/>
      <c r="AH62" s="66"/>
      <c r="AI62" s="64">
        <f t="shared" si="5"/>
        <v>297107</v>
      </c>
      <c r="AJ62" s="65"/>
      <c r="AK62" s="65"/>
      <c r="AL62" s="65"/>
      <c r="AM62" s="66"/>
      <c r="AN62" s="64">
        <v>115100</v>
      </c>
      <c r="AO62" s="65"/>
      <c r="AP62" s="65"/>
      <c r="AQ62" s="65"/>
      <c r="AR62" s="66"/>
      <c r="AS62" s="64">
        <v>0</v>
      </c>
      <c r="AT62" s="65"/>
      <c r="AU62" s="65"/>
      <c r="AV62" s="65"/>
      <c r="AW62" s="66"/>
      <c r="AX62" s="64">
        <v>0</v>
      </c>
      <c r="AY62" s="65"/>
      <c r="AZ62" s="65"/>
      <c r="BA62" s="66"/>
      <c r="BB62" s="64">
        <f t="shared" si="6"/>
        <v>115100</v>
      </c>
      <c r="BC62" s="65"/>
      <c r="BD62" s="65"/>
      <c r="BE62" s="65"/>
      <c r="BF62" s="66"/>
      <c r="BG62" s="64">
        <v>100000</v>
      </c>
      <c r="BH62" s="65"/>
      <c r="BI62" s="65"/>
      <c r="BJ62" s="65"/>
      <c r="BK62" s="66"/>
      <c r="BL62" s="64">
        <v>0</v>
      </c>
      <c r="BM62" s="65"/>
      <c r="BN62" s="65"/>
      <c r="BO62" s="65"/>
      <c r="BP62" s="66"/>
      <c r="BQ62" s="64">
        <v>0</v>
      </c>
      <c r="BR62" s="65"/>
      <c r="BS62" s="65"/>
      <c r="BT62" s="66"/>
      <c r="BU62" s="64">
        <f t="shared" si="7"/>
        <v>100000</v>
      </c>
      <c r="BV62" s="65"/>
      <c r="BW62" s="65"/>
      <c r="BX62" s="65"/>
      <c r="BY62" s="66"/>
    </row>
    <row r="63" spans="1:79" s="25" customFormat="1" ht="12.75" customHeight="1" x14ac:dyDescent="0.2">
      <c r="A63" s="49">
        <v>2230</v>
      </c>
      <c r="B63" s="50"/>
      <c r="C63" s="50"/>
      <c r="D63" s="51"/>
      <c r="E63" s="35" t="s">
        <v>182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64">
        <v>784230</v>
      </c>
      <c r="V63" s="65"/>
      <c r="W63" s="65"/>
      <c r="X63" s="65"/>
      <c r="Y63" s="66"/>
      <c r="Z63" s="64">
        <v>903067</v>
      </c>
      <c r="AA63" s="65"/>
      <c r="AB63" s="65"/>
      <c r="AC63" s="65"/>
      <c r="AD63" s="66"/>
      <c r="AE63" s="64">
        <v>0</v>
      </c>
      <c r="AF63" s="65"/>
      <c r="AG63" s="65"/>
      <c r="AH63" s="66"/>
      <c r="AI63" s="64">
        <f t="shared" si="5"/>
        <v>1687297</v>
      </c>
      <c r="AJ63" s="65"/>
      <c r="AK63" s="65"/>
      <c r="AL63" s="65"/>
      <c r="AM63" s="66"/>
      <c r="AN63" s="64">
        <v>765890</v>
      </c>
      <c r="AO63" s="65"/>
      <c r="AP63" s="65"/>
      <c r="AQ63" s="65"/>
      <c r="AR63" s="66"/>
      <c r="AS63" s="64">
        <v>1221890</v>
      </c>
      <c r="AT63" s="65"/>
      <c r="AU63" s="65"/>
      <c r="AV63" s="65"/>
      <c r="AW63" s="66"/>
      <c r="AX63" s="64">
        <v>0</v>
      </c>
      <c r="AY63" s="65"/>
      <c r="AZ63" s="65"/>
      <c r="BA63" s="66"/>
      <c r="BB63" s="64">
        <f t="shared" si="6"/>
        <v>1987780</v>
      </c>
      <c r="BC63" s="65"/>
      <c r="BD63" s="65"/>
      <c r="BE63" s="65"/>
      <c r="BF63" s="66"/>
      <c r="BG63" s="64">
        <v>1020680</v>
      </c>
      <c r="BH63" s="65"/>
      <c r="BI63" s="65"/>
      <c r="BJ63" s="65"/>
      <c r="BK63" s="66"/>
      <c r="BL63" s="64">
        <v>1312520</v>
      </c>
      <c r="BM63" s="65"/>
      <c r="BN63" s="65"/>
      <c r="BO63" s="65"/>
      <c r="BP63" s="66"/>
      <c r="BQ63" s="64">
        <v>0</v>
      </c>
      <c r="BR63" s="65"/>
      <c r="BS63" s="65"/>
      <c r="BT63" s="66"/>
      <c r="BU63" s="64">
        <f t="shared" si="7"/>
        <v>2333200</v>
      </c>
      <c r="BV63" s="65"/>
      <c r="BW63" s="65"/>
      <c r="BX63" s="65"/>
      <c r="BY63" s="66"/>
    </row>
    <row r="64" spans="1:79" s="25" customFormat="1" ht="12.75" customHeight="1" x14ac:dyDescent="0.2">
      <c r="A64" s="49">
        <v>2240</v>
      </c>
      <c r="B64" s="50"/>
      <c r="C64" s="50"/>
      <c r="D64" s="51"/>
      <c r="E64" s="35" t="s">
        <v>183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7"/>
      <c r="U64" s="64">
        <v>124269</v>
      </c>
      <c r="V64" s="65"/>
      <c r="W64" s="65"/>
      <c r="X64" s="65"/>
      <c r="Y64" s="66"/>
      <c r="Z64" s="64">
        <v>0</v>
      </c>
      <c r="AA64" s="65"/>
      <c r="AB64" s="65"/>
      <c r="AC64" s="65"/>
      <c r="AD64" s="66"/>
      <c r="AE64" s="64">
        <v>0</v>
      </c>
      <c r="AF64" s="65"/>
      <c r="AG64" s="65"/>
      <c r="AH64" s="66"/>
      <c r="AI64" s="64">
        <f t="shared" si="5"/>
        <v>124269</v>
      </c>
      <c r="AJ64" s="65"/>
      <c r="AK64" s="65"/>
      <c r="AL64" s="65"/>
      <c r="AM64" s="66"/>
      <c r="AN64" s="64">
        <v>65350</v>
      </c>
      <c r="AO64" s="65"/>
      <c r="AP64" s="65"/>
      <c r="AQ64" s="65"/>
      <c r="AR64" s="66"/>
      <c r="AS64" s="64">
        <v>0</v>
      </c>
      <c r="AT64" s="65"/>
      <c r="AU64" s="65"/>
      <c r="AV64" s="65"/>
      <c r="AW64" s="66"/>
      <c r="AX64" s="64">
        <v>0</v>
      </c>
      <c r="AY64" s="65"/>
      <c r="AZ64" s="65"/>
      <c r="BA64" s="66"/>
      <c r="BB64" s="64">
        <f t="shared" si="6"/>
        <v>65350</v>
      </c>
      <c r="BC64" s="65"/>
      <c r="BD64" s="65"/>
      <c r="BE64" s="65"/>
      <c r="BF64" s="66"/>
      <c r="BG64" s="64">
        <v>75000</v>
      </c>
      <c r="BH64" s="65"/>
      <c r="BI64" s="65"/>
      <c r="BJ64" s="65"/>
      <c r="BK64" s="66"/>
      <c r="BL64" s="64">
        <v>0</v>
      </c>
      <c r="BM64" s="65"/>
      <c r="BN64" s="65"/>
      <c r="BO64" s="65"/>
      <c r="BP64" s="66"/>
      <c r="BQ64" s="64">
        <v>0</v>
      </c>
      <c r="BR64" s="65"/>
      <c r="BS64" s="65"/>
      <c r="BT64" s="66"/>
      <c r="BU64" s="64">
        <f t="shared" si="7"/>
        <v>75000</v>
      </c>
      <c r="BV64" s="65"/>
      <c r="BW64" s="65"/>
      <c r="BX64" s="65"/>
      <c r="BY64" s="66"/>
    </row>
    <row r="65" spans="1:79" s="25" customFormat="1" ht="12.75" customHeight="1" x14ac:dyDescent="0.2">
      <c r="A65" s="49">
        <v>2250</v>
      </c>
      <c r="B65" s="50"/>
      <c r="C65" s="50"/>
      <c r="D65" s="51"/>
      <c r="E65" s="35" t="s">
        <v>184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64">
        <v>0</v>
      </c>
      <c r="V65" s="65"/>
      <c r="W65" s="65"/>
      <c r="X65" s="65"/>
      <c r="Y65" s="66"/>
      <c r="Z65" s="64">
        <v>0</v>
      </c>
      <c r="AA65" s="65"/>
      <c r="AB65" s="65"/>
      <c r="AC65" s="65"/>
      <c r="AD65" s="66"/>
      <c r="AE65" s="64">
        <v>0</v>
      </c>
      <c r="AF65" s="65"/>
      <c r="AG65" s="65"/>
      <c r="AH65" s="66"/>
      <c r="AI65" s="64">
        <f t="shared" si="5"/>
        <v>0</v>
      </c>
      <c r="AJ65" s="65"/>
      <c r="AK65" s="65"/>
      <c r="AL65" s="65"/>
      <c r="AM65" s="66"/>
      <c r="AN65" s="64">
        <v>3500</v>
      </c>
      <c r="AO65" s="65"/>
      <c r="AP65" s="65"/>
      <c r="AQ65" s="65"/>
      <c r="AR65" s="66"/>
      <c r="AS65" s="64">
        <v>0</v>
      </c>
      <c r="AT65" s="65"/>
      <c r="AU65" s="65"/>
      <c r="AV65" s="65"/>
      <c r="AW65" s="66"/>
      <c r="AX65" s="64">
        <v>0</v>
      </c>
      <c r="AY65" s="65"/>
      <c r="AZ65" s="65"/>
      <c r="BA65" s="66"/>
      <c r="BB65" s="64">
        <f t="shared" si="6"/>
        <v>3500</v>
      </c>
      <c r="BC65" s="65"/>
      <c r="BD65" s="65"/>
      <c r="BE65" s="65"/>
      <c r="BF65" s="66"/>
      <c r="BG65" s="64">
        <v>0</v>
      </c>
      <c r="BH65" s="65"/>
      <c r="BI65" s="65"/>
      <c r="BJ65" s="65"/>
      <c r="BK65" s="66"/>
      <c r="BL65" s="64">
        <v>0</v>
      </c>
      <c r="BM65" s="65"/>
      <c r="BN65" s="65"/>
      <c r="BO65" s="65"/>
      <c r="BP65" s="66"/>
      <c r="BQ65" s="64">
        <v>0</v>
      </c>
      <c r="BR65" s="65"/>
      <c r="BS65" s="65"/>
      <c r="BT65" s="66"/>
      <c r="BU65" s="64">
        <f t="shared" si="7"/>
        <v>0</v>
      </c>
      <c r="BV65" s="65"/>
      <c r="BW65" s="65"/>
      <c r="BX65" s="65"/>
      <c r="BY65" s="66"/>
    </row>
    <row r="66" spans="1:79" s="25" customFormat="1" ht="12.75" customHeight="1" x14ac:dyDescent="0.2">
      <c r="A66" s="49">
        <v>2272</v>
      </c>
      <c r="B66" s="50"/>
      <c r="C66" s="50"/>
      <c r="D66" s="51"/>
      <c r="E66" s="35" t="s">
        <v>185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  <c r="U66" s="64">
        <v>73200</v>
      </c>
      <c r="V66" s="65"/>
      <c r="W66" s="65"/>
      <c r="X66" s="65"/>
      <c r="Y66" s="66"/>
      <c r="Z66" s="64">
        <v>0</v>
      </c>
      <c r="AA66" s="65"/>
      <c r="AB66" s="65"/>
      <c r="AC66" s="65"/>
      <c r="AD66" s="66"/>
      <c r="AE66" s="64">
        <v>0</v>
      </c>
      <c r="AF66" s="65"/>
      <c r="AG66" s="65"/>
      <c r="AH66" s="66"/>
      <c r="AI66" s="64">
        <f t="shared" si="5"/>
        <v>73200</v>
      </c>
      <c r="AJ66" s="65"/>
      <c r="AK66" s="65"/>
      <c r="AL66" s="65"/>
      <c r="AM66" s="66"/>
      <c r="AN66" s="64">
        <v>84300</v>
      </c>
      <c r="AO66" s="65"/>
      <c r="AP66" s="65"/>
      <c r="AQ66" s="65"/>
      <c r="AR66" s="66"/>
      <c r="AS66" s="64">
        <v>0</v>
      </c>
      <c r="AT66" s="65"/>
      <c r="AU66" s="65"/>
      <c r="AV66" s="65"/>
      <c r="AW66" s="66"/>
      <c r="AX66" s="64">
        <v>0</v>
      </c>
      <c r="AY66" s="65"/>
      <c r="AZ66" s="65"/>
      <c r="BA66" s="66"/>
      <c r="BB66" s="64">
        <f t="shared" si="6"/>
        <v>84300</v>
      </c>
      <c r="BC66" s="65"/>
      <c r="BD66" s="65"/>
      <c r="BE66" s="65"/>
      <c r="BF66" s="66"/>
      <c r="BG66" s="64">
        <v>50000</v>
      </c>
      <c r="BH66" s="65"/>
      <c r="BI66" s="65"/>
      <c r="BJ66" s="65"/>
      <c r="BK66" s="66"/>
      <c r="BL66" s="64">
        <v>0</v>
      </c>
      <c r="BM66" s="65"/>
      <c r="BN66" s="65"/>
      <c r="BO66" s="65"/>
      <c r="BP66" s="66"/>
      <c r="BQ66" s="64">
        <v>0</v>
      </c>
      <c r="BR66" s="65"/>
      <c r="BS66" s="65"/>
      <c r="BT66" s="66"/>
      <c r="BU66" s="64">
        <f t="shared" si="7"/>
        <v>50000</v>
      </c>
      <c r="BV66" s="65"/>
      <c r="BW66" s="65"/>
      <c r="BX66" s="65"/>
      <c r="BY66" s="66"/>
    </row>
    <row r="67" spans="1:79" s="25" customFormat="1" ht="12.75" customHeight="1" x14ac:dyDescent="0.2">
      <c r="A67" s="49">
        <v>2273</v>
      </c>
      <c r="B67" s="50"/>
      <c r="C67" s="50"/>
      <c r="D67" s="51"/>
      <c r="E67" s="35" t="s">
        <v>186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/>
      <c r="U67" s="64">
        <v>272210</v>
      </c>
      <c r="V67" s="65"/>
      <c r="W67" s="65"/>
      <c r="X67" s="65"/>
      <c r="Y67" s="66"/>
      <c r="Z67" s="64">
        <v>0</v>
      </c>
      <c r="AA67" s="65"/>
      <c r="AB67" s="65"/>
      <c r="AC67" s="65"/>
      <c r="AD67" s="66"/>
      <c r="AE67" s="64">
        <v>0</v>
      </c>
      <c r="AF67" s="65"/>
      <c r="AG67" s="65"/>
      <c r="AH67" s="66"/>
      <c r="AI67" s="64">
        <f t="shared" si="5"/>
        <v>272210</v>
      </c>
      <c r="AJ67" s="65"/>
      <c r="AK67" s="65"/>
      <c r="AL67" s="65"/>
      <c r="AM67" s="66"/>
      <c r="AN67" s="64">
        <v>248850</v>
      </c>
      <c r="AO67" s="65"/>
      <c r="AP67" s="65"/>
      <c r="AQ67" s="65"/>
      <c r="AR67" s="66"/>
      <c r="AS67" s="64">
        <v>0</v>
      </c>
      <c r="AT67" s="65"/>
      <c r="AU67" s="65"/>
      <c r="AV67" s="65"/>
      <c r="AW67" s="66"/>
      <c r="AX67" s="64">
        <v>0</v>
      </c>
      <c r="AY67" s="65"/>
      <c r="AZ67" s="65"/>
      <c r="BA67" s="66"/>
      <c r="BB67" s="64">
        <f t="shared" si="6"/>
        <v>248850</v>
      </c>
      <c r="BC67" s="65"/>
      <c r="BD67" s="65"/>
      <c r="BE67" s="65"/>
      <c r="BF67" s="66"/>
      <c r="BG67" s="64">
        <v>400000</v>
      </c>
      <c r="BH67" s="65"/>
      <c r="BI67" s="65"/>
      <c r="BJ67" s="65"/>
      <c r="BK67" s="66"/>
      <c r="BL67" s="64">
        <v>0</v>
      </c>
      <c r="BM67" s="65"/>
      <c r="BN67" s="65"/>
      <c r="BO67" s="65"/>
      <c r="BP67" s="66"/>
      <c r="BQ67" s="64">
        <v>0</v>
      </c>
      <c r="BR67" s="65"/>
      <c r="BS67" s="65"/>
      <c r="BT67" s="66"/>
      <c r="BU67" s="64">
        <f t="shared" si="7"/>
        <v>400000</v>
      </c>
      <c r="BV67" s="65"/>
      <c r="BW67" s="65"/>
      <c r="BX67" s="65"/>
      <c r="BY67" s="66"/>
    </row>
    <row r="68" spans="1:79" s="25" customFormat="1" ht="12.75" customHeight="1" x14ac:dyDescent="0.2">
      <c r="A68" s="49">
        <v>2274</v>
      </c>
      <c r="B68" s="50"/>
      <c r="C68" s="50"/>
      <c r="D68" s="51"/>
      <c r="E68" s="35" t="s">
        <v>187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7"/>
      <c r="U68" s="64">
        <v>650228</v>
      </c>
      <c r="V68" s="65"/>
      <c r="W68" s="65"/>
      <c r="X68" s="65"/>
      <c r="Y68" s="66"/>
      <c r="Z68" s="64">
        <v>0</v>
      </c>
      <c r="AA68" s="65"/>
      <c r="AB68" s="65"/>
      <c r="AC68" s="65"/>
      <c r="AD68" s="66"/>
      <c r="AE68" s="64">
        <v>0</v>
      </c>
      <c r="AF68" s="65"/>
      <c r="AG68" s="65"/>
      <c r="AH68" s="66"/>
      <c r="AI68" s="64">
        <f t="shared" si="5"/>
        <v>650228</v>
      </c>
      <c r="AJ68" s="65"/>
      <c r="AK68" s="65"/>
      <c r="AL68" s="65"/>
      <c r="AM68" s="66"/>
      <c r="AN68" s="64">
        <v>522450</v>
      </c>
      <c r="AO68" s="65"/>
      <c r="AP68" s="65"/>
      <c r="AQ68" s="65"/>
      <c r="AR68" s="66"/>
      <c r="AS68" s="64">
        <v>0</v>
      </c>
      <c r="AT68" s="65"/>
      <c r="AU68" s="65"/>
      <c r="AV68" s="65"/>
      <c r="AW68" s="66"/>
      <c r="AX68" s="64">
        <v>0</v>
      </c>
      <c r="AY68" s="65"/>
      <c r="AZ68" s="65"/>
      <c r="BA68" s="66"/>
      <c r="BB68" s="64">
        <f t="shared" si="6"/>
        <v>522450</v>
      </c>
      <c r="BC68" s="65"/>
      <c r="BD68" s="65"/>
      <c r="BE68" s="65"/>
      <c r="BF68" s="66"/>
      <c r="BG68" s="64">
        <v>500000</v>
      </c>
      <c r="BH68" s="65"/>
      <c r="BI68" s="65"/>
      <c r="BJ68" s="65"/>
      <c r="BK68" s="66"/>
      <c r="BL68" s="64">
        <v>0</v>
      </c>
      <c r="BM68" s="65"/>
      <c r="BN68" s="65"/>
      <c r="BO68" s="65"/>
      <c r="BP68" s="66"/>
      <c r="BQ68" s="64">
        <v>0</v>
      </c>
      <c r="BR68" s="65"/>
      <c r="BS68" s="65"/>
      <c r="BT68" s="66"/>
      <c r="BU68" s="64">
        <f t="shared" si="7"/>
        <v>500000</v>
      </c>
      <c r="BV68" s="65"/>
      <c r="BW68" s="65"/>
      <c r="BX68" s="65"/>
      <c r="BY68" s="66"/>
    </row>
    <row r="69" spans="1:79" s="25" customFormat="1" ht="25.5" customHeight="1" x14ac:dyDescent="0.2">
      <c r="A69" s="49">
        <v>2275</v>
      </c>
      <c r="B69" s="50"/>
      <c r="C69" s="50"/>
      <c r="D69" s="51"/>
      <c r="E69" s="35" t="s">
        <v>188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7"/>
      <c r="U69" s="64">
        <v>126024</v>
      </c>
      <c r="V69" s="65"/>
      <c r="W69" s="65"/>
      <c r="X69" s="65"/>
      <c r="Y69" s="66"/>
      <c r="Z69" s="64">
        <v>0</v>
      </c>
      <c r="AA69" s="65"/>
      <c r="AB69" s="65"/>
      <c r="AC69" s="65"/>
      <c r="AD69" s="66"/>
      <c r="AE69" s="64">
        <v>0</v>
      </c>
      <c r="AF69" s="65"/>
      <c r="AG69" s="65"/>
      <c r="AH69" s="66"/>
      <c r="AI69" s="64">
        <f t="shared" si="5"/>
        <v>126024</v>
      </c>
      <c r="AJ69" s="65"/>
      <c r="AK69" s="65"/>
      <c r="AL69" s="65"/>
      <c r="AM69" s="66"/>
      <c r="AN69" s="64">
        <v>164500</v>
      </c>
      <c r="AO69" s="65"/>
      <c r="AP69" s="65"/>
      <c r="AQ69" s="65"/>
      <c r="AR69" s="66"/>
      <c r="AS69" s="64">
        <v>0</v>
      </c>
      <c r="AT69" s="65"/>
      <c r="AU69" s="65"/>
      <c r="AV69" s="65"/>
      <c r="AW69" s="66"/>
      <c r="AX69" s="64">
        <v>0</v>
      </c>
      <c r="AY69" s="65"/>
      <c r="AZ69" s="65"/>
      <c r="BA69" s="66"/>
      <c r="BB69" s="64">
        <f t="shared" si="6"/>
        <v>164500</v>
      </c>
      <c r="BC69" s="65"/>
      <c r="BD69" s="65"/>
      <c r="BE69" s="65"/>
      <c r="BF69" s="66"/>
      <c r="BG69" s="64">
        <v>126000</v>
      </c>
      <c r="BH69" s="65"/>
      <c r="BI69" s="65"/>
      <c r="BJ69" s="65"/>
      <c r="BK69" s="66"/>
      <c r="BL69" s="64">
        <v>0</v>
      </c>
      <c r="BM69" s="65"/>
      <c r="BN69" s="65"/>
      <c r="BO69" s="65"/>
      <c r="BP69" s="66"/>
      <c r="BQ69" s="64">
        <v>0</v>
      </c>
      <c r="BR69" s="65"/>
      <c r="BS69" s="65"/>
      <c r="BT69" s="66"/>
      <c r="BU69" s="64">
        <f t="shared" si="7"/>
        <v>126000</v>
      </c>
      <c r="BV69" s="65"/>
      <c r="BW69" s="65"/>
      <c r="BX69" s="65"/>
      <c r="BY69" s="66"/>
    </row>
    <row r="70" spans="1:79" s="25" customFormat="1" ht="12.75" customHeight="1" x14ac:dyDescent="0.2">
      <c r="A70" s="49">
        <v>2800</v>
      </c>
      <c r="B70" s="50"/>
      <c r="C70" s="50"/>
      <c r="D70" s="51"/>
      <c r="E70" s="35" t="s">
        <v>189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7"/>
      <c r="U70" s="64">
        <v>478</v>
      </c>
      <c r="V70" s="65"/>
      <c r="W70" s="65"/>
      <c r="X70" s="65"/>
      <c r="Y70" s="66"/>
      <c r="Z70" s="64">
        <v>0</v>
      </c>
      <c r="AA70" s="65"/>
      <c r="AB70" s="65"/>
      <c r="AC70" s="65"/>
      <c r="AD70" s="66"/>
      <c r="AE70" s="64">
        <v>0</v>
      </c>
      <c r="AF70" s="65"/>
      <c r="AG70" s="65"/>
      <c r="AH70" s="66"/>
      <c r="AI70" s="64">
        <f t="shared" si="5"/>
        <v>478</v>
      </c>
      <c r="AJ70" s="65"/>
      <c r="AK70" s="65"/>
      <c r="AL70" s="65"/>
      <c r="AM70" s="66"/>
      <c r="AN70" s="64">
        <v>1500</v>
      </c>
      <c r="AO70" s="65"/>
      <c r="AP70" s="65"/>
      <c r="AQ70" s="65"/>
      <c r="AR70" s="66"/>
      <c r="AS70" s="64">
        <v>0</v>
      </c>
      <c r="AT70" s="65"/>
      <c r="AU70" s="65"/>
      <c r="AV70" s="65"/>
      <c r="AW70" s="66"/>
      <c r="AX70" s="64">
        <v>0</v>
      </c>
      <c r="AY70" s="65"/>
      <c r="AZ70" s="65"/>
      <c r="BA70" s="66"/>
      <c r="BB70" s="64">
        <f t="shared" si="6"/>
        <v>1500</v>
      </c>
      <c r="BC70" s="65"/>
      <c r="BD70" s="65"/>
      <c r="BE70" s="65"/>
      <c r="BF70" s="66"/>
      <c r="BG70" s="64">
        <v>0</v>
      </c>
      <c r="BH70" s="65"/>
      <c r="BI70" s="65"/>
      <c r="BJ70" s="65"/>
      <c r="BK70" s="66"/>
      <c r="BL70" s="64">
        <v>0</v>
      </c>
      <c r="BM70" s="65"/>
      <c r="BN70" s="65"/>
      <c r="BO70" s="65"/>
      <c r="BP70" s="66"/>
      <c r="BQ70" s="64">
        <v>0</v>
      </c>
      <c r="BR70" s="65"/>
      <c r="BS70" s="65"/>
      <c r="BT70" s="66"/>
      <c r="BU70" s="64">
        <f t="shared" si="7"/>
        <v>0</v>
      </c>
      <c r="BV70" s="65"/>
      <c r="BW70" s="65"/>
      <c r="BX70" s="65"/>
      <c r="BY70" s="66"/>
    </row>
    <row r="71" spans="1:79" s="25" customFormat="1" ht="25.5" customHeight="1" x14ac:dyDescent="0.2">
      <c r="A71" s="49">
        <v>3110</v>
      </c>
      <c r="B71" s="50"/>
      <c r="C71" s="50"/>
      <c r="D71" s="51"/>
      <c r="E71" s="35" t="s">
        <v>190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7"/>
      <c r="U71" s="64">
        <v>0</v>
      </c>
      <c r="V71" s="65"/>
      <c r="W71" s="65"/>
      <c r="X71" s="65"/>
      <c r="Y71" s="66"/>
      <c r="Z71" s="64">
        <v>172419</v>
      </c>
      <c r="AA71" s="65"/>
      <c r="AB71" s="65"/>
      <c r="AC71" s="65"/>
      <c r="AD71" s="66"/>
      <c r="AE71" s="64">
        <v>64419</v>
      </c>
      <c r="AF71" s="65"/>
      <c r="AG71" s="65"/>
      <c r="AH71" s="66"/>
      <c r="AI71" s="64">
        <f t="shared" si="5"/>
        <v>172419</v>
      </c>
      <c r="AJ71" s="65"/>
      <c r="AK71" s="65"/>
      <c r="AL71" s="65"/>
      <c r="AM71" s="66"/>
      <c r="AN71" s="64">
        <v>0</v>
      </c>
      <c r="AO71" s="65"/>
      <c r="AP71" s="65"/>
      <c r="AQ71" s="65"/>
      <c r="AR71" s="66"/>
      <c r="AS71" s="64">
        <v>50000</v>
      </c>
      <c r="AT71" s="65"/>
      <c r="AU71" s="65"/>
      <c r="AV71" s="65"/>
      <c r="AW71" s="66"/>
      <c r="AX71" s="64">
        <v>50000</v>
      </c>
      <c r="AY71" s="65"/>
      <c r="AZ71" s="65"/>
      <c r="BA71" s="66"/>
      <c r="BB71" s="64">
        <f t="shared" si="6"/>
        <v>50000</v>
      </c>
      <c r="BC71" s="65"/>
      <c r="BD71" s="65"/>
      <c r="BE71" s="65"/>
      <c r="BF71" s="66"/>
      <c r="BG71" s="64">
        <v>0</v>
      </c>
      <c r="BH71" s="65"/>
      <c r="BI71" s="65"/>
      <c r="BJ71" s="65"/>
      <c r="BK71" s="66"/>
      <c r="BL71" s="64">
        <v>0</v>
      </c>
      <c r="BM71" s="65"/>
      <c r="BN71" s="65"/>
      <c r="BO71" s="65"/>
      <c r="BP71" s="66"/>
      <c r="BQ71" s="64">
        <v>0</v>
      </c>
      <c r="BR71" s="65"/>
      <c r="BS71" s="65"/>
      <c r="BT71" s="66"/>
      <c r="BU71" s="64">
        <f t="shared" si="7"/>
        <v>0</v>
      </c>
      <c r="BV71" s="65"/>
      <c r="BW71" s="65"/>
      <c r="BX71" s="65"/>
      <c r="BY71" s="66"/>
    </row>
    <row r="72" spans="1:79" s="25" customFormat="1" ht="12.75" customHeight="1" x14ac:dyDescent="0.2">
      <c r="A72" s="49">
        <v>3132</v>
      </c>
      <c r="B72" s="50"/>
      <c r="C72" s="50"/>
      <c r="D72" s="51"/>
      <c r="E72" s="35" t="s">
        <v>191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7"/>
      <c r="U72" s="64">
        <v>0</v>
      </c>
      <c r="V72" s="65"/>
      <c r="W72" s="65"/>
      <c r="X72" s="65"/>
      <c r="Y72" s="66"/>
      <c r="Z72" s="64">
        <v>305751</v>
      </c>
      <c r="AA72" s="65"/>
      <c r="AB72" s="65"/>
      <c r="AC72" s="65"/>
      <c r="AD72" s="66"/>
      <c r="AE72" s="64">
        <v>305751</v>
      </c>
      <c r="AF72" s="65"/>
      <c r="AG72" s="65"/>
      <c r="AH72" s="66"/>
      <c r="AI72" s="64">
        <f t="shared" si="5"/>
        <v>305751</v>
      </c>
      <c r="AJ72" s="65"/>
      <c r="AK72" s="65"/>
      <c r="AL72" s="65"/>
      <c r="AM72" s="66"/>
      <c r="AN72" s="64">
        <v>0</v>
      </c>
      <c r="AO72" s="65"/>
      <c r="AP72" s="65"/>
      <c r="AQ72" s="65"/>
      <c r="AR72" s="66"/>
      <c r="AS72" s="64">
        <v>40000</v>
      </c>
      <c r="AT72" s="65"/>
      <c r="AU72" s="65"/>
      <c r="AV72" s="65"/>
      <c r="AW72" s="66"/>
      <c r="AX72" s="64">
        <v>40000</v>
      </c>
      <c r="AY72" s="65"/>
      <c r="AZ72" s="65"/>
      <c r="BA72" s="66"/>
      <c r="BB72" s="64">
        <f t="shared" si="6"/>
        <v>40000</v>
      </c>
      <c r="BC72" s="65"/>
      <c r="BD72" s="65"/>
      <c r="BE72" s="65"/>
      <c r="BF72" s="66"/>
      <c r="BG72" s="64">
        <v>0</v>
      </c>
      <c r="BH72" s="65"/>
      <c r="BI72" s="65"/>
      <c r="BJ72" s="65"/>
      <c r="BK72" s="66"/>
      <c r="BL72" s="64">
        <v>0</v>
      </c>
      <c r="BM72" s="65"/>
      <c r="BN72" s="65"/>
      <c r="BO72" s="65"/>
      <c r="BP72" s="66"/>
      <c r="BQ72" s="64">
        <v>0</v>
      </c>
      <c r="BR72" s="65"/>
      <c r="BS72" s="65"/>
      <c r="BT72" s="66"/>
      <c r="BU72" s="64">
        <f t="shared" si="7"/>
        <v>0</v>
      </c>
      <c r="BV72" s="65"/>
      <c r="BW72" s="65"/>
      <c r="BX72" s="65"/>
      <c r="BY72" s="66"/>
    </row>
    <row r="73" spans="1:79" s="6" customFormat="1" ht="12.75" customHeight="1" x14ac:dyDescent="0.2">
      <c r="A73" s="45"/>
      <c r="B73" s="46"/>
      <c r="C73" s="46"/>
      <c r="D73" s="47"/>
      <c r="E73" s="29" t="s">
        <v>147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60">
        <v>10884060</v>
      </c>
      <c r="V73" s="61"/>
      <c r="W73" s="61"/>
      <c r="X73" s="61"/>
      <c r="Y73" s="62"/>
      <c r="Z73" s="60">
        <v>1445531</v>
      </c>
      <c r="AA73" s="61"/>
      <c r="AB73" s="61"/>
      <c r="AC73" s="61"/>
      <c r="AD73" s="62"/>
      <c r="AE73" s="60">
        <v>370170</v>
      </c>
      <c r="AF73" s="61"/>
      <c r="AG73" s="61"/>
      <c r="AH73" s="62"/>
      <c r="AI73" s="60">
        <f t="shared" si="5"/>
        <v>12329591</v>
      </c>
      <c r="AJ73" s="61"/>
      <c r="AK73" s="61"/>
      <c r="AL73" s="61"/>
      <c r="AM73" s="62"/>
      <c r="AN73" s="60">
        <v>11111143</v>
      </c>
      <c r="AO73" s="61"/>
      <c r="AP73" s="61"/>
      <c r="AQ73" s="61"/>
      <c r="AR73" s="62"/>
      <c r="AS73" s="60">
        <v>1311890</v>
      </c>
      <c r="AT73" s="61"/>
      <c r="AU73" s="61"/>
      <c r="AV73" s="61"/>
      <c r="AW73" s="62"/>
      <c r="AX73" s="60">
        <v>90000</v>
      </c>
      <c r="AY73" s="61"/>
      <c r="AZ73" s="61"/>
      <c r="BA73" s="62"/>
      <c r="BB73" s="60">
        <f t="shared" si="6"/>
        <v>12423033</v>
      </c>
      <c r="BC73" s="61"/>
      <c r="BD73" s="61"/>
      <c r="BE73" s="61"/>
      <c r="BF73" s="62"/>
      <c r="BG73" s="60">
        <v>19383664</v>
      </c>
      <c r="BH73" s="61"/>
      <c r="BI73" s="61"/>
      <c r="BJ73" s="61"/>
      <c r="BK73" s="62"/>
      <c r="BL73" s="60">
        <v>1312520</v>
      </c>
      <c r="BM73" s="61"/>
      <c r="BN73" s="61"/>
      <c r="BO73" s="61"/>
      <c r="BP73" s="62"/>
      <c r="BQ73" s="60">
        <v>0</v>
      </c>
      <c r="BR73" s="61"/>
      <c r="BS73" s="61"/>
      <c r="BT73" s="62"/>
      <c r="BU73" s="60">
        <f t="shared" si="7"/>
        <v>20696184</v>
      </c>
      <c r="BV73" s="61"/>
      <c r="BW73" s="61"/>
      <c r="BX73" s="61"/>
      <c r="BY73" s="62"/>
    </row>
    <row r="75" spans="1:79" ht="14.25" customHeight="1" x14ac:dyDescent="0.2">
      <c r="A75" s="77" t="s">
        <v>258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</row>
    <row r="76" spans="1:79" ht="15" customHeight="1" x14ac:dyDescent="0.2">
      <c r="A76" s="88" t="s">
        <v>245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1:79" ht="23.1" customHeight="1" x14ac:dyDescent="0.2">
      <c r="A77" s="114" t="s">
        <v>119</v>
      </c>
      <c r="B77" s="115"/>
      <c r="C77" s="115"/>
      <c r="D77" s="115"/>
      <c r="E77" s="116"/>
      <c r="F77" s="57" t="s">
        <v>19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85" t="s">
        <v>246</v>
      </c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7"/>
      <c r="AN77" s="85" t="s">
        <v>249</v>
      </c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7"/>
      <c r="BG77" s="85" t="s">
        <v>256</v>
      </c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7"/>
    </row>
    <row r="78" spans="1:79" ht="51.75" customHeight="1" x14ac:dyDescent="0.2">
      <c r="A78" s="117"/>
      <c r="B78" s="118"/>
      <c r="C78" s="118"/>
      <c r="D78" s="118"/>
      <c r="E78" s="119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85" t="s">
        <v>4</v>
      </c>
      <c r="V78" s="86"/>
      <c r="W78" s="86"/>
      <c r="X78" s="86"/>
      <c r="Y78" s="87"/>
      <c r="Z78" s="85" t="s">
        <v>3</v>
      </c>
      <c r="AA78" s="86"/>
      <c r="AB78" s="86"/>
      <c r="AC78" s="86"/>
      <c r="AD78" s="87"/>
      <c r="AE78" s="108" t="s">
        <v>116</v>
      </c>
      <c r="AF78" s="109"/>
      <c r="AG78" s="109"/>
      <c r="AH78" s="110"/>
      <c r="AI78" s="85" t="s">
        <v>5</v>
      </c>
      <c r="AJ78" s="86"/>
      <c r="AK78" s="86"/>
      <c r="AL78" s="86"/>
      <c r="AM78" s="87"/>
      <c r="AN78" s="85" t="s">
        <v>4</v>
      </c>
      <c r="AO78" s="86"/>
      <c r="AP78" s="86"/>
      <c r="AQ78" s="86"/>
      <c r="AR78" s="87"/>
      <c r="AS78" s="85" t="s">
        <v>3</v>
      </c>
      <c r="AT78" s="86"/>
      <c r="AU78" s="86"/>
      <c r="AV78" s="86"/>
      <c r="AW78" s="87"/>
      <c r="AX78" s="108" t="s">
        <v>116</v>
      </c>
      <c r="AY78" s="109"/>
      <c r="AZ78" s="109"/>
      <c r="BA78" s="110"/>
      <c r="BB78" s="85" t="s">
        <v>96</v>
      </c>
      <c r="BC78" s="86"/>
      <c r="BD78" s="86"/>
      <c r="BE78" s="86"/>
      <c r="BF78" s="87"/>
      <c r="BG78" s="85" t="s">
        <v>4</v>
      </c>
      <c r="BH78" s="86"/>
      <c r="BI78" s="86"/>
      <c r="BJ78" s="86"/>
      <c r="BK78" s="87"/>
      <c r="BL78" s="85" t="s">
        <v>3</v>
      </c>
      <c r="BM78" s="86"/>
      <c r="BN78" s="86"/>
      <c r="BO78" s="86"/>
      <c r="BP78" s="87"/>
      <c r="BQ78" s="108" t="s">
        <v>116</v>
      </c>
      <c r="BR78" s="109"/>
      <c r="BS78" s="109"/>
      <c r="BT78" s="110"/>
      <c r="BU78" s="57" t="s">
        <v>97</v>
      </c>
      <c r="BV78" s="57"/>
      <c r="BW78" s="57"/>
      <c r="BX78" s="57"/>
      <c r="BY78" s="57"/>
    </row>
    <row r="79" spans="1:79" ht="15" customHeight="1" x14ac:dyDescent="0.2">
      <c r="A79" s="85">
        <v>1</v>
      </c>
      <c r="B79" s="86"/>
      <c r="C79" s="86"/>
      <c r="D79" s="86"/>
      <c r="E79" s="87"/>
      <c r="F79" s="85">
        <v>2</v>
      </c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7"/>
      <c r="U79" s="85">
        <v>3</v>
      </c>
      <c r="V79" s="86"/>
      <c r="W79" s="86"/>
      <c r="X79" s="86"/>
      <c r="Y79" s="87"/>
      <c r="Z79" s="85">
        <v>4</v>
      </c>
      <c r="AA79" s="86"/>
      <c r="AB79" s="86"/>
      <c r="AC79" s="86"/>
      <c r="AD79" s="87"/>
      <c r="AE79" s="85">
        <v>5</v>
      </c>
      <c r="AF79" s="86"/>
      <c r="AG79" s="86"/>
      <c r="AH79" s="87"/>
      <c r="AI79" s="85">
        <v>6</v>
      </c>
      <c r="AJ79" s="86"/>
      <c r="AK79" s="86"/>
      <c r="AL79" s="86"/>
      <c r="AM79" s="87"/>
      <c r="AN79" s="85">
        <v>7</v>
      </c>
      <c r="AO79" s="86"/>
      <c r="AP79" s="86"/>
      <c r="AQ79" s="86"/>
      <c r="AR79" s="87"/>
      <c r="AS79" s="85">
        <v>8</v>
      </c>
      <c r="AT79" s="86"/>
      <c r="AU79" s="86"/>
      <c r="AV79" s="86"/>
      <c r="AW79" s="87"/>
      <c r="AX79" s="85">
        <v>9</v>
      </c>
      <c r="AY79" s="86"/>
      <c r="AZ79" s="86"/>
      <c r="BA79" s="87"/>
      <c r="BB79" s="85">
        <v>10</v>
      </c>
      <c r="BC79" s="86"/>
      <c r="BD79" s="86"/>
      <c r="BE79" s="86"/>
      <c r="BF79" s="87"/>
      <c r="BG79" s="85">
        <v>11</v>
      </c>
      <c r="BH79" s="86"/>
      <c r="BI79" s="86"/>
      <c r="BJ79" s="86"/>
      <c r="BK79" s="87"/>
      <c r="BL79" s="85">
        <v>12</v>
      </c>
      <c r="BM79" s="86"/>
      <c r="BN79" s="86"/>
      <c r="BO79" s="86"/>
      <c r="BP79" s="87"/>
      <c r="BQ79" s="85">
        <v>13</v>
      </c>
      <c r="BR79" s="86"/>
      <c r="BS79" s="86"/>
      <c r="BT79" s="87"/>
      <c r="BU79" s="57">
        <v>14</v>
      </c>
      <c r="BV79" s="57"/>
      <c r="BW79" s="57"/>
      <c r="BX79" s="57"/>
      <c r="BY79" s="57"/>
    </row>
    <row r="80" spans="1:79" s="1" customFormat="1" ht="13.5" hidden="1" customHeight="1" x14ac:dyDescent="0.2">
      <c r="A80" s="99" t="s">
        <v>64</v>
      </c>
      <c r="B80" s="100"/>
      <c r="C80" s="100"/>
      <c r="D80" s="100"/>
      <c r="E80" s="101"/>
      <c r="F80" s="99" t="s">
        <v>57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1"/>
      <c r="U80" s="99" t="s">
        <v>65</v>
      </c>
      <c r="V80" s="100"/>
      <c r="W80" s="100"/>
      <c r="X80" s="100"/>
      <c r="Y80" s="101"/>
      <c r="Z80" s="99" t="s">
        <v>66</v>
      </c>
      <c r="AA80" s="100"/>
      <c r="AB80" s="100"/>
      <c r="AC80" s="100"/>
      <c r="AD80" s="101"/>
      <c r="AE80" s="99" t="s">
        <v>91</v>
      </c>
      <c r="AF80" s="100"/>
      <c r="AG80" s="100"/>
      <c r="AH80" s="101"/>
      <c r="AI80" s="105" t="s">
        <v>170</v>
      </c>
      <c r="AJ80" s="106"/>
      <c r="AK80" s="106"/>
      <c r="AL80" s="106"/>
      <c r="AM80" s="107"/>
      <c r="AN80" s="99" t="s">
        <v>67</v>
      </c>
      <c r="AO80" s="100"/>
      <c r="AP80" s="100"/>
      <c r="AQ80" s="100"/>
      <c r="AR80" s="101"/>
      <c r="AS80" s="99" t="s">
        <v>68</v>
      </c>
      <c r="AT80" s="100"/>
      <c r="AU80" s="100"/>
      <c r="AV80" s="100"/>
      <c r="AW80" s="101"/>
      <c r="AX80" s="99" t="s">
        <v>92</v>
      </c>
      <c r="AY80" s="100"/>
      <c r="AZ80" s="100"/>
      <c r="BA80" s="101"/>
      <c r="BB80" s="105" t="s">
        <v>170</v>
      </c>
      <c r="BC80" s="106"/>
      <c r="BD80" s="106"/>
      <c r="BE80" s="106"/>
      <c r="BF80" s="107"/>
      <c r="BG80" s="99" t="s">
        <v>58</v>
      </c>
      <c r="BH80" s="100"/>
      <c r="BI80" s="100"/>
      <c r="BJ80" s="100"/>
      <c r="BK80" s="101"/>
      <c r="BL80" s="99" t="s">
        <v>59</v>
      </c>
      <c r="BM80" s="100"/>
      <c r="BN80" s="100"/>
      <c r="BO80" s="100"/>
      <c r="BP80" s="101"/>
      <c r="BQ80" s="99" t="s">
        <v>93</v>
      </c>
      <c r="BR80" s="100"/>
      <c r="BS80" s="100"/>
      <c r="BT80" s="101"/>
      <c r="BU80" s="96" t="s">
        <v>170</v>
      </c>
      <c r="BV80" s="96"/>
      <c r="BW80" s="96"/>
      <c r="BX80" s="96"/>
      <c r="BY80" s="96"/>
      <c r="CA80" t="s">
        <v>27</v>
      </c>
    </row>
    <row r="81" spans="1:79" s="6" customFormat="1" ht="12.75" customHeight="1" x14ac:dyDescent="0.2">
      <c r="A81" s="45"/>
      <c r="B81" s="46"/>
      <c r="C81" s="46"/>
      <c r="D81" s="46"/>
      <c r="E81" s="47"/>
      <c r="F81" s="45" t="s">
        <v>147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/>
      <c r="U81" s="60"/>
      <c r="V81" s="61"/>
      <c r="W81" s="61"/>
      <c r="X81" s="61"/>
      <c r="Y81" s="62"/>
      <c r="Z81" s="60"/>
      <c r="AA81" s="61"/>
      <c r="AB81" s="61"/>
      <c r="AC81" s="61"/>
      <c r="AD81" s="62"/>
      <c r="AE81" s="60"/>
      <c r="AF81" s="61"/>
      <c r="AG81" s="61"/>
      <c r="AH81" s="62"/>
      <c r="AI81" s="60">
        <f>IF(ISNUMBER(U81),U81,0)+IF(ISNUMBER(Z81),Z81,0)</f>
        <v>0</v>
      </c>
      <c r="AJ81" s="61"/>
      <c r="AK81" s="61"/>
      <c r="AL81" s="61"/>
      <c r="AM81" s="62"/>
      <c r="AN81" s="60"/>
      <c r="AO81" s="61"/>
      <c r="AP81" s="61"/>
      <c r="AQ81" s="61"/>
      <c r="AR81" s="62"/>
      <c r="AS81" s="60"/>
      <c r="AT81" s="61"/>
      <c r="AU81" s="61"/>
      <c r="AV81" s="61"/>
      <c r="AW81" s="62"/>
      <c r="AX81" s="60"/>
      <c r="AY81" s="61"/>
      <c r="AZ81" s="61"/>
      <c r="BA81" s="62"/>
      <c r="BB81" s="60">
        <f>IF(ISNUMBER(AN81),AN81,0)+IF(ISNUMBER(AS81),AS81,0)</f>
        <v>0</v>
      </c>
      <c r="BC81" s="61"/>
      <c r="BD81" s="61"/>
      <c r="BE81" s="61"/>
      <c r="BF81" s="62"/>
      <c r="BG81" s="60"/>
      <c r="BH81" s="61"/>
      <c r="BI81" s="61"/>
      <c r="BJ81" s="61"/>
      <c r="BK81" s="62"/>
      <c r="BL81" s="60"/>
      <c r="BM81" s="61"/>
      <c r="BN81" s="61"/>
      <c r="BO81" s="61"/>
      <c r="BP81" s="62"/>
      <c r="BQ81" s="60"/>
      <c r="BR81" s="61"/>
      <c r="BS81" s="61"/>
      <c r="BT81" s="62"/>
      <c r="BU81" s="60">
        <f>IF(ISNUMBER(BG81),BG81,0)+IF(ISNUMBER(BL81),BL81,0)</f>
        <v>0</v>
      </c>
      <c r="BV81" s="61"/>
      <c r="BW81" s="61"/>
      <c r="BX81" s="61"/>
      <c r="BY81" s="62"/>
      <c r="CA81" s="6" t="s">
        <v>28</v>
      </c>
    </row>
    <row r="83" spans="1:79" ht="14.25" customHeight="1" x14ac:dyDescent="0.2">
      <c r="A83" s="77" t="s">
        <v>273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</row>
    <row r="84" spans="1:79" ht="15" customHeight="1" x14ac:dyDescent="0.2">
      <c r="A84" s="88" t="s">
        <v>245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79" ht="23.1" customHeight="1" x14ac:dyDescent="0.2">
      <c r="A85" s="114" t="s">
        <v>118</v>
      </c>
      <c r="B85" s="115"/>
      <c r="C85" s="115"/>
      <c r="D85" s="116"/>
      <c r="E85" s="90" t="s">
        <v>19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85" t="s">
        <v>267</v>
      </c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7"/>
      <c r="AR85" s="57" t="s">
        <v>272</v>
      </c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</row>
    <row r="86" spans="1:79" ht="48.75" customHeight="1" x14ac:dyDescent="0.2">
      <c r="A86" s="117"/>
      <c r="B86" s="118"/>
      <c r="C86" s="118"/>
      <c r="D86" s="119"/>
      <c r="E86" s="93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0" t="s">
        <v>4</v>
      </c>
      <c r="Y86" s="91"/>
      <c r="Z86" s="91"/>
      <c r="AA86" s="91"/>
      <c r="AB86" s="92"/>
      <c r="AC86" s="90" t="s">
        <v>3</v>
      </c>
      <c r="AD86" s="91"/>
      <c r="AE86" s="91"/>
      <c r="AF86" s="91"/>
      <c r="AG86" s="92"/>
      <c r="AH86" s="108" t="s">
        <v>116</v>
      </c>
      <c r="AI86" s="109"/>
      <c r="AJ86" s="109"/>
      <c r="AK86" s="109"/>
      <c r="AL86" s="110"/>
      <c r="AM86" s="85" t="s">
        <v>5</v>
      </c>
      <c r="AN86" s="86"/>
      <c r="AO86" s="86"/>
      <c r="AP86" s="86"/>
      <c r="AQ86" s="87"/>
      <c r="AR86" s="85" t="s">
        <v>4</v>
      </c>
      <c r="AS86" s="86"/>
      <c r="AT86" s="86"/>
      <c r="AU86" s="86"/>
      <c r="AV86" s="87"/>
      <c r="AW86" s="85" t="s">
        <v>3</v>
      </c>
      <c r="AX86" s="86"/>
      <c r="AY86" s="86"/>
      <c r="AZ86" s="86"/>
      <c r="BA86" s="87"/>
      <c r="BB86" s="108" t="s">
        <v>116</v>
      </c>
      <c r="BC86" s="109"/>
      <c r="BD86" s="109"/>
      <c r="BE86" s="109"/>
      <c r="BF86" s="110"/>
      <c r="BG86" s="85" t="s">
        <v>96</v>
      </c>
      <c r="BH86" s="86"/>
      <c r="BI86" s="86"/>
      <c r="BJ86" s="86"/>
      <c r="BK86" s="87"/>
    </row>
    <row r="87" spans="1:79" ht="12.75" customHeight="1" x14ac:dyDescent="0.2">
      <c r="A87" s="85">
        <v>1</v>
      </c>
      <c r="B87" s="86"/>
      <c r="C87" s="86"/>
      <c r="D87" s="87"/>
      <c r="E87" s="85">
        <v>2</v>
      </c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5">
        <v>3</v>
      </c>
      <c r="Y87" s="86"/>
      <c r="Z87" s="86"/>
      <c r="AA87" s="86"/>
      <c r="AB87" s="87"/>
      <c r="AC87" s="85">
        <v>4</v>
      </c>
      <c r="AD87" s="86"/>
      <c r="AE87" s="86"/>
      <c r="AF87" s="86"/>
      <c r="AG87" s="87"/>
      <c r="AH87" s="85">
        <v>5</v>
      </c>
      <c r="AI87" s="86"/>
      <c r="AJ87" s="86"/>
      <c r="AK87" s="86"/>
      <c r="AL87" s="87"/>
      <c r="AM87" s="85">
        <v>6</v>
      </c>
      <c r="AN87" s="86"/>
      <c r="AO87" s="86"/>
      <c r="AP87" s="86"/>
      <c r="AQ87" s="87"/>
      <c r="AR87" s="85">
        <v>7</v>
      </c>
      <c r="AS87" s="86"/>
      <c r="AT87" s="86"/>
      <c r="AU87" s="86"/>
      <c r="AV87" s="87"/>
      <c r="AW87" s="85">
        <v>8</v>
      </c>
      <c r="AX87" s="86"/>
      <c r="AY87" s="86"/>
      <c r="AZ87" s="86"/>
      <c r="BA87" s="87"/>
      <c r="BB87" s="85">
        <v>9</v>
      </c>
      <c r="BC87" s="86"/>
      <c r="BD87" s="86"/>
      <c r="BE87" s="86"/>
      <c r="BF87" s="87"/>
      <c r="BG87" s="85">
        <v>10</v>
      </c>
      <c r="BH87" s="86"/>
      <c r="BI87" s="86"/>
      <c r="BJ87" s="86"/>
      <c r="BK87" s="87"/>
    </row>
    <row r="88" spans="1:79" s="1" customFormat="1" ht="12.75" hidden="1" customHeight="1" x14ac:dyDescent="0.2">
      <c r="A88" s="99" t="s">
        <v>64</v>
      </c>
      <c r="B88" s="100"/>
      <c r="C88" s="100"/>
      <c r="D88" s="101"/>
      <c r="E88" s="99" t="s">
        <v>57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20" t="s">
        <v>60</v>
      </c>
      <c r="Y88" s="121"/>
      <c r="Z88" s="121"/>
      <c r="AA88" s="121"/>
      <c r="AB88" s="122"/>
      <c r="AC88" s="120" t="s">
        <v>61</v>
      </c>
      <c r="AD88" s="121"/>
      <c r="AE88" s="121"/>
      <c r="AF88" s="121"/>
      <c r="AG88" s="122"/>
      <c r="AH88" s="99" t="s">
        <v>94</v>
      </c>
      <c r="AI88" s="100"/>
      <c r="AJ88" s="100"/>
      <c r="AK88" s="100"/>
      <c r="AL88" s="101"/>
      <c r="AM88" s="105" t="s">
        <v>171</v>
      </c>
      <c r="AN88" s="106"/>
      <c r="AO88" s="106"/>
      <c r="AP88" s="106"/>
      <c r="AQ88" s="107"/>
      <c r="AR88" s="99" t="s">
        <v>62</v>
      </c>
      <c r="AS88" s="100"/>
      <c r="AT88" s="100"/>
      <c r="AU88" s="100"/>
      <c r="AV88" s="101"/>
      <c r="AW88" s="99" t="s">
        <v>63</v>
      </c>
      <c r="AX88" s="100"/>
      <c r="AY88" s="100"/>
      <c r="AZ88" s="100"/>
      <c r="BA88" s="101"/>
      <c r="BB88" s="99" t="s">
        <v>95</v>
      </c>
      <c r="BC88" s="100"/>
      <c r="BD88" s="100"/>
      <c r="BE88" s="100"/>
      <c r="BF88" s="101"/>
      <c r="BG88" s="105" t="s">
        <v>171</v>
      </c>
      <c r="BH88" s="106"/>
      <c r="BI88" s="106"/>
      <c r="BJ88" s="106"/>
      <c r="BK88" s="107"/>
      <c r="CA88" t="s">
        <v>29</v>
      </c>
    </row>
    <row r="89" spans="1:79" s="25" customFormat="1" ht="12.75" customHeight="1" x14ac:dyDescent="0.2">
      <c r="A89" s="49">
        <v>2111</v>
      </c>
      <c r="B89" s="50"/>
      <c r="C89" s="50"/>
      <c r="D89" s="51"/>
      <c r="E89" s="35" t="s">
        <v>179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7"/>
      <c r="X89" s="64">
        <v>15036104</v>
      </c>
      <c r="Y89" s="65"/>
      <c r="Z89" s="65"/>
      <c r="AA89" s="65"/>
      <c r="AB89" s="66"/>
      <c r="AC89" s="64">
        <v>0</v>
      </c>
      <c r="AD89" s="65"/>
      <c r="AE89" s="65"/>
      <c r="AF89" s="65"/>
      <c r="AG89" s="66"/>
      <c r="AH89" s="64">
        <v>0</v>
      </c>
      <c r="AI89" s="65"/>
      <c r="AJ89" s="65"/>
      <c r="AK89" s="65"/>
      <c r="AL89" s="66"/>
      <c r="AM89" s="64">
        <f t="shared" ref="AM89:AM102" si="8">IF(ISNUMBER(X89),X89,0)+IF(ISNUMBER(AC89),AC89,0)</f>
        <v>15036104</v>
      </c>
      <c r="AN89" s="65"/>
      <c r="AO89" s="65"/>
      <c r="AP89" s="65"/>
      <c r="AQ89" s="66"/>
      <c r="AR89" s="64">
        <v>16103667</v>
      </c>
      <c r="AS89" s="65"/>
      <c r="AT89" s="65"/>
      <c r="AU89" s="65"/>
      <c r="AV89" s="66"/>
      <c r="AW89" s="64">
        <v>0</v>
      </c>
      <c r="AX89" s="65"/>
      <c r="AY89" s="65"/>
      <c r="AZ89" s="65"/>
      <c r="BA89" s="66"/>
      <c r="BB89" s="64">
        <v>0</v>
      </c>
      <c r="BC89" s="65"/>
      <c r="BD89" s="65"/>
      <c r="BE89" s="65"/>
      <c r="BF89" s="66"/>
      <c r="BG89" s="67">
        <f t="shared" ref="BG89:BG102" si="9">IF(ISNUMBER(AR89),AR89,0)+IF(ISNUMBER(AW89),AW89,0)</f>
        <v>16103667</v>
      </c>
      <c r="BH89" s="67"/>
      <c r="BI89" s="67"/>
      <c r="BJ89" s="67"/>
      <c r="BK89" s="67"/>
      <c r="CA89" s="25" t="s">
        <v>30</v>
      </c>
    </row>
    <row r="90" spans="1:79" s="25" customFormat="1" ht="12.75" customHeight="1" x14ac:dyDescent="0.2">
      <c r="A90" s="49">
        <v>2120</v>
      </c>
      <c r="B90" s="50"/>
      <c r="C90" s="50"/>
      <c r="D90" s="51"/>
      <c r="E90" s="35" t="s">
        <v>180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7"/>
      <c r="X90" s="64">
        <v>3307943</v>
      </c>
      <c r="Y90" s="65"/>
      <c r="Z90" s="65"/>
      <c r="AA90" s="65"/>
      <c r="AB90" s="66"/>
      <c r="AC90" s="64">
        <v>0</v>
      </c>
      <c r="AD90" s="65"/>
      <c r="AE90" s="65"/>
      <c r="AF90" s="65"/>
      <c r="AG90" s="66"/>
      <c r="AH90" s="64">
        <v>0</v>
      </c>
      <c r="AI90" s="65"/>
      <c r="AJ90" s="65"/>
      <c r="AK90" s="65"/>
      <c r="AL90" s="66"/>
      <c r="AM90" s="64">
        <f t="shared" si="8"/>
        <v>3307943</v>
      </c>
      <c r="AN90" s="65"/>
      <c r="AO90" s="65"/>
      <c r="AP90" s="65"/>
      <c r="AQ90" s="66"/>
      <c r="AR90" s="64">
        <v>3542807</v>
      </c>
      <c r="AS90" s="65"/>
      <c r="AT90" s="65"/>
      <c r="AU90" s="65"/>
      <c r="AV90" s="66"/>
      <c r="AW90" s="64">
        <v>0</v>
      </c>
      <c r="AX90" s="65"/>
      <c r="AY90" s="65"/>
      <c r="AZ90" s="65"/>
      <c r="BA90" s="66"/>
      <c r="BB90" s="64">
        <v>0</v>
      </c>
      <c r="BC90" s="65"/>
      <c r="BD90" s="65"/>
      <c r="BE90" s="65"/>
      <c r="BF90" s="66"/>
      <c r="BG90" s="67">
        <f t="shared" si="9"/>
        <v>3542807</v>
      </c>
      <c r="BH90" s="67"/>
      <c r="BI90" s="67"/>
      <c r="BJ90" s="67"/>
      <c r="BK90" s="67"/>
    </row>
    <row r="91" spans="1:79" s="25" customFormat="1" ht="12.75" customHeight="1" x14ac:dyDescent="0.2">
      <c r="A91" s="49">
        <v>2210</v>
      </c>
      <c r="B91" s="50"/>
      <c r="C91" s="50"/>
      <c r="D91" s="51"/>
      <c r="E91" s="35" t="s">
        <v>181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7"/>
      <c r="X91" s="64">
        <v>108000</v>
      </c>
      <c r="Y91" s="65"/>
      <c r="Z91" s="65"/>
      <c r="AA91" s="65"/>
      <c r="AB91" s="66"/>
      <c r="AC91" s="64">
        <v>0</v>
      </c>
      <c r="AD91" s="65"/>
      <c r="AE91" s="65"/>
      <c r="AF91" s="65"/>
      <c r="AG91" s="66"/>
      <c r="AH91" s="64">
        <v>0</v>
      </c>
      <c r="AI91" s="65"/>
      <c r="AJ91" s="65"/>
      <c r="AK91" s="65"/>
      <c r="AL91" s="66"/>
      <c r="AM91" s="64">
        <f t="shared" si="8"/>
        <v>108000</v>
      </c>
      <c r="AN91" s="65"/>
      <c r="AO91" s="65"/>
      <c r="AP91" s="65"/>
      <c r="AQ91" s="66"/>
      <c r="AR91" s="64">
        <v>114588</v>
      </c>
      <c r="AS91" s="65"/>
      <c r="AT91" s="65"/>
      <c r="AU91" s="65"/>
      <c r="AV91" s="66"/>
      <c r="AW91" s="64">
        <v>0</v>
      </c>
      <c r="AX91" s="65"/>
      <c r="AY91" s="65"/>
      <c r="AZ91" s="65"/>
      <c r="BA91" s="66"/>
      <c r="BB91" s="64">
        <v>0</v>
      </c>
      <c r="BC91" s="65"/>
      <c r="BD91" s="65"/>
      <c r="BE91" s="65"/>
      <c r="BF91" s="66"/>
      <c r="BG91" s="67">
        <f t="shared" si="9"/>
        <v>114588</v>
      </c>
      <c r="BH91" s="67"/>
      <c r="BI91" s="67"/>
      <c r="BJ91" s="67"/>
      <c r="BK91" s="67"/>
    </row>
    <row r="92" spans="1:79" s="25" customFormat="1" ht="12.75" customHeight="1" x14ac:dyDescent="0.2">
      <c r="A92" s="49">
        <v>2230</v>
      </c>
      <c r="B92" s="50"/>
      <c r="C92" s="50"/>
      <c r="D92" s="51"/>
      <c r="E92" s="35" t="s">
        <v>182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7"/>
      <c r="X92" s="64">
        <v>1102334</v>
      </c>
      <c r="Y92" s="65"/>
      <c r="Z92" s="65"/>
      <c r="AA92" s="65"/>
      <c r="AB92" s="66"/>
      <c r="AC92" s="64">
        <v>1417522</v>
      </c>
      <c r="AD92" s="65"/>
      <c r="AE92" s="65"/>
      <c r="AF92" s="65"/>
      <c r="AG92" s="66"/>
      <c r="AH92" s="64">
        <v>0</v>
      </c>
      <c r="AI92" s="65"/>
      <c r="AJ92" s="65"/>
      <c r="AK92" s="65"/>
      <c r="AL92" s="66"/>
      <c r="AM92" s="64">
        <f t="shared" si="8"/>
        <v>2519856</v>
      </c>
      <c r="AN92" s="65"/>
      <c r="AO92" s="65"/>
      <c r="AP92" s="65"/>
      <c r="AQ92" s="66"/>
      <c r="AR92" s="64">
        <v>1169576</v>
      </c>
      <c r="AS92" s="65"/>
      <c r="AT92" s="65"/>
      <c r="AU92" s="65"/>
      <c r="AV92" s="66"/>
      <c r="AW92" s="64">
        <v>1503991</v>
      </c>
      <c r="AX92" s="65"/>
      <c r="AY92" s="65"/>
      <c r="AZ92" s="65"/>
      <c r="BA92" s="66"/>
      <c r="BB92" s="64">
        <v>0</v>
      </c>
      <c r="BC92" s="65"/>
      <c r="BD92" s="65"/>
      <c r="BE92" s="65"/>
      <c r="BF92" s="66"/>
      <c r="BG92" s="67">
        <f t="shared" si="9"/>
        <v>2673567</v>
      </c>
      <c r="BH92" s="67"/>
      <c r="BI92" s="67"/>
      <c r="BJ92" s="67"/>
      <c r="BK92" s="67"/>
    </row>
    <row r="93" spans="1:79" s="25" customFormat="1" ht="12.75" customHeight="1" x14ac:dyDescent="0.2">
      <c r="A93" s="49">
        <v>2240</v>
      </c>
      <c r="B93" s="50"/>
      <c r="C93" s="50"/>
      <c r="D93" s="51"/>
      <c r="E93" s="35" t="s">
        <v>183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64">
        <v>81000</v>
      </c>
      <c r="Y93" s="65"/>
      <c r="Z93" s="65"/>
      <c r="AA93" s="65"/>
      <c r="AB93" s="66"/>
      <c r="AC93" s="64">
        <v>0</v>
      </c>
      <c r="AD93" s="65"/>
      <c r="AE93" s="65"/>
      <c r="AF93" s="65"/>
      <c r="AG93" s="66"/>
      <c r="AH93" s="64">
        <v>0</v>
      </c>
      <c r="AI93" s="65"/>
      <c r="AJ93" s="65"/>
      <c r="AK93" s="65"/>
      <c r="AL93" s="66"/>
      <c r="AM93" s="64">
        <f t="shared" si="8"/>
        <v>81000</v>
      </c>
      <c r="AN93" s="65"/>
      <c r="AO93" s="65"/>
      <c r="AP93" s="65"/>
      <c r="AQ93" s="66"/>
      <c r="AR93" s="64">
        <v>85941</v>
      </c>
      <c r="AS93" s="65"/>
      <c r="AT93" s="65"/>
      <c r="AU93" s="65"/>
      <c r="AV93" s="66"/>
      <c r="AW93" s="64">
        <v>0</v>
      </c>
      <c r="AX93" s="65"/>
      <c r="AY93" s="65"/>
      <c r="AZ93" s="65"/>
      <c r="BA93" s="66"/>
      <c r="BB93" s="64">
        <v>0</v>
      </c>
      <c r="BC93" s="65"/>
      <c r="BD93" s="65"/>
      <c r="BE93" s="65"/>
      <c r="BF93" s="66"/>
      <c r="BG93" s="67">
        <f t="shared" si="9"/>
        <v>85941</v>
      </c>
      <c r="BH93" s="67"/>
      <c r="BI93" s="67"/>
      <c r="BJ93" s="67"/>
      <c r="BK93" s="67"/>
    </row>
    <row r="94" spans="1:79" s="25" customFormat="1" ht="12.75" customHeight="1" x14ac:dyDescent="0.2">
      <c r="A94" s="49">
        <v>2250</v>
      </c>
      <c r="B94" s="50"/>
      <c r="C94" s="50"/>
      <c r="D94" s="51"/>
      <c r="E94" s="35" t="s">
        <v>184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7"/>
      <c r="X94" s="64">
        <v>0</v>
      </c>
      <c r="Y94" s="65"/>
      <c r="Z94" s="65"/>
      <c r="AA94" s="65"/>
      <c r="AB94" s="66"/>
      <c r="AC94" s="64">
        <v>0</v>
      </c>
      <c r="AD94" s="65"/>
      <c r="AE94" s="65"/>
      <c r="AF94" s="65"/>
      <c r="AG94" s="66"/>
      <c r="AH94" s="64">
        <v>0</v>
      </c>
      <c r="AI94" s="65"/>
      <c r="AJ94" s="65"/>
      <c r="AK94" s="65"/>
      <c r="AL94" s="66"/>
      <c r="AM94" s="64">
        <f t="shared" si="8"/>
        <v>0</v>
      </c>
      <c r="AN94" s="65"/>
      <c r="AO94" s="65"/>
      <c r="AP94" s="65"/>
      <c r="AQ94" s="66"/>
      <c r="AR94" s="64">
        <v>0</v>
      </c>
      <c r="AS94" s="65"/>
      <c r="AT94" s="65"/>
      <c r="AU94" s="65"/>
      <c r="AV94" s="66"/>
      <c r="AW94" s="64">
        <v>0</v>
      </c>
      <c r="AX94" s="65"/>
      <c r="AY94" s="65"/>
      <c r="AZ94" s="65"/>
      <c r="BA94" s="66"/>
      <c r="BB94" s="64">
        <v>0</v>
      </c>
      <c r="BC94" s="65"/>
      <c r="BD94" s="65"/>
      <c r="BE94" s="65"/>
      <c r="BF94" s="66"/>
      <c r="BG94" s="67">
        <f t="shared" si="9"/>
        <v>0</v>
      </c>
      <c r="BH94" s="67"/>
      <c r="BI94" s="67"/>
      <c r="BJ94" s="67"/>
      <c r="BK94" s="67"/>
    </row>
    <row r="95" spans="1:79" s="25" customFormat="1" ht="12.75" customHeight="1" x14ac:dyDescent="0.2">
      <c r="A95" s="49">
        <v>2272</v>
      </c>
      <c r="B95" s="50"/>
      <c r="C95" s="50"/>
      <c r="D95" s="51"/>
      <c r="E95" s="35" t="s">
        <v>185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7"/>
      <c r="X95" s="64">
        <v>54000</v>
      </c>
      <c r="Y95" s="65"/>
      <c r="Z95" s="65"/>
      <c r="AA95" s="65"/>
      <c r="AB95" s="66"/>
      <c r="AC95" s="64">
        <v>0</v>
      </c>
      <c r="AD95" s="65"/>
      <c r="AE95" s="65"/>
      <c r="AF95" s="65"/>
      <c r="AG95" s="66"/>
      <c r="AH95" s="64">
        <v>0</v>
      </c>
      <c r="AI95" s="65"/>
      <c r="AJ95" s="65"/>
      <c r="AK95" s="65"/>
      <c r="AL95" s="66"/>
      <c r="AM95" s="64">
        <f t="shared" si="8"/>
        <v>54000</v>
      </c>
      <c r="AN95" s="65"/>
      <c r="AO95" s="65"/>
      <c r="AP95" s="65"/>
      <c r="AQ95" s="66"/>
      <c r="AR95" s="64">
        <v>57294</v>
      </c>
      <c r="AS95" s="65"/>
      <c r="AT95" s="65"/>
      <c r="AU95" s="65"/>
      <c r="AV95" s="66"/>
      <c r="AW95" s="64">
        <v>0</v>
      </c>
      <c r="AX95" s="65"/>
      <c r="AY95" s="65"/>
      <c r="AZ95" s="65"/>
      <c r="BA95" s="66"/>
      <c r="BB95" s="64">
        <v>0</v>
      </c>
      <c r="BC95" s="65"/>
      <c r="BD95" s="65"/>
      <c r="BE95" s="65"/>
      <c r="BF95" s="66"/>
      <c r="BG95" s="67">
        <f t="shared" si="9"/>
        <v>57294</v>
      </c>
      <c r="BH95" s="67"/>
      <c r="BI95" s="67"/>
      <c r="BJ95" s="67"/>
      <c r="BK95" s="67"/>
    </row>
    <row r="96" spans="1:79" s="25" customFormat="1" ht="12.75" customHeight="1" x14ac:dyDescent="0.2">
      <c r="A96" s="49">
        <v>2273</v>
      </c>
      <c r="B96" s="50"/>
      <c r="C96" s="50"/>
      <c r="D96" s="51"/>
      <c r="E96" s="35" t="s">
        <v>186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64">
        <v>432000</v>
      </c>
      <c r="Y96" s="65"/>
      <c r="Z96" s="65"/>
      <c r="AA96" s="65"/>
      <c r="AB96" s="66"/>
      <c r="AC96" s="64">
        <v>0</v>
      </c>
      <c r="AD96" s="65"/>
      <c r="AE96" s="65"/>
      <c r="AF96" s="65"/>
      <c r="AG96" s="66"/>
      <c r="AH96" s="64">
        <v>0</v>
      </c>
      <c r="AI96" s="65"/>
      <c r="AJ96" s="65"/>
      <c r="AK96" s="65"/>
      <c r="AL96" s="66"/>
      <c r="AM96" s="64">
        <f t="shared" si="8"/>
        <v>432000</v>
      </c>
      <c r="AN96" s="65"/>
      <c r="AO96" s="65"/>
      <c r="AP96" s="65"/>
      <c r="AQ96" s="66"/>
      <c r="AR96" s="64">
        <v>458352</v>
      </c>
      <c r="AS96" s="65"/>
      <c r="AT96" s="65"/>
      <c r="AU96" s="65"/>
      <c r="AV96" s="66"/>
      <c r="AW96" s="64">
        <v>0</v>
      </c>
      <c r="AX96" s="65"/>
      <c r="AY96" s="65"/>
      <c r="AZ96" s="65"/>
      <c r="BA96" s="66"/>
      <c r="BB96" s="64">
        <v>0</v>
      </c>
      <c r="BC96" s="65"/>
      <c r="BD96" s="65"/>
      <c r="BE96" s="65"/>
      <c r="BF96" s="66"/>
      <c r="BG96" s="67">
        <f t="shared" si="9"/>
        <v>458352</v>
      </c>
      <c r="BH96" s="67"/>
      <c r="BI96" s="67"/>
      <c r="BJ96" s="67"/>
      <c r="BK96" s="67"/>
    </row>
    <row r="97" spans="1:79" s="25" customFormat="1" ht="12.75" customHeight="1" x14ac:dyDescent="0.2">
      <c r="A97" s="49">
        <v>2274</v>
      </c>
      <c r="B97" s="50"/>
      <c r="C97" s="50"/>
      <c r="D97" s="51"/>
      <c r="E97" s="35" t="s">
        <v>187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7"/>
      <c r="X97" s="64">
        <v>540000</v>
      </c>
      <c r="Y97" s="65"/>
      <c r="Z97" s="65"/>
      <c r="AA97" s="65"/>
      <c r="AB97" s="66"/>
      <c r="AC97" s="64">
        <v>0</v>
      </c>
      <c r="AD97" s="65"/>
      <c r="AE97" s="65"/>
      <c r="AF97" s="65"/>
      <c r="AG97" s="66"/>
      <c r="AH97" s="64">
        <v>0</v>
      </c>
      <c r="AI97" s="65"/>
      <c r="AJ97" s="65"/>
      <c r="AK97" s="65"/>
      <c r="AL97" s="66"/>
      <c r="AM97" s="64">
        <f t="shared" si="8"/>
        <v>540000</v>
      </c>
      <c r="AN97" s="65"/>
      <c r="AO97" s="65"/>
      <c r="AP97" s="65"/>
      <c r="AQ97" s="66"/>
      <c r="AR97" s="64">
        <v>572940</v>
      </c>
      <c r="AS97" s="65"/>
      <c r="AT97" s="65"/>
      <c r="AU97" s="65"/>
      <c r="AV97" s="66"/>
      <c r="AW97" s="64">
        <v>0</v>
      </c>
      <c r="AX97" s="65"/>
      <c r="AY97" s="65"/>
      <c r="AZ97" s="65"/>
      <c r="BA97" s="66"/>
      <c r="BB97" s="64">
        <v>0</v>
      </c>
      <c r="BC97" s="65"/>
      <c r="BD97" s="65"/>
      <c r="BE97" s="65"/>
      <c r="BF97" s="66"/>
      <c r="BG97" s="67">
        <f t="shared" si="9"/>
        <v>572940</v>
      </c>
      <c r="BH97" s="67"/>
      <c r="BI97" s="67"/>
      <c r="BJ97" s="67"/>
      <c r="BK97" s="67"/>
    </row>
    <row r="98" spans="1:79" s="25" customFormat="1" ht="12.75" customHeight="1" x14ac:dyDescent="0.2">
      <c r="A98" s="49">
        <v>2275</v>
      </c>
      <c r="B98" s="50"/>
      <c r="C98" s="50"/>
      <c r="D98" s="51"/>
      <c r="E98" s="35" t="s">
        <v>188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7"/>
      <c r="X98" s="64">
        <v>136080</v>
      </c>
      <c r="Y98" s="65"/>
      <c r="Z98" s="65"/>
      <c r="AA98" s="65"/>
      <c r="AB98" s="66"/>
      <c r="AC98" s="64">
        <v>0</v>
      </c>
      <c r="AD98" s="65"/>
      <c r="AE98" s="65"/>
      <c r="AF98" s="65"/>
      <c r="AG98" s="66"/>
      <c r="AH98" s="64">
        <v>0</v>
      </c>
      <c r="AI98" s="65"/>
      <c r="AJ98" s="65"/>
      <c r="AK98" s="65"/>
      <c r="AL98" s="66"/>
      <c r="AM98" s="64">
        <f t="shared" si="8"/>
        <v>136080</v>
      </c>
      <c r="AN98" s="65"/>
      <c r="AO98" s="65"/>
      <c r="AP98" s="65"/>
      <c r="AQ98" s="66"/>
      <c r="AR98" s="64">
        <v>144381</v>
      </c>
      <c r="AS98" s="65"/>
      <c r="AT98" s="65"/>
      <c r="AU98" s="65"/>
      <c r="AV98" s="66"/>
      <c r="AW98" s="64">
        <v>0</v>
      </c>
      <c r="AX98" s="65"/>
      <c r="AY98" s="65"/>
      <c r="AZ98" s="65"/>
      <c r="BA98" s="66"/>
      <c r="BB98" s="64">
        <v>0</v>
      </c>
      <c r="BC98" s="65"/>
      <c r="BD98" s="65"/>
      <c r="BE98" s="65"/>
      <c r="BF98" s="66"/>
      <c r="BG98" s="67">
        <f t="shared" si="9"/>
        <v>144381</v>
      </c>
      <c r="BH98" s="67"/>
      <c r="BI98" s="67"/>
      <c r="BJ98" s="67"/>
      <c r="BK98" s="67"/>
    </row>
    <row r="99" spans="1:79" s="25" customFormat="1" ht="12.75" customHeight="1" x14ac:dyDescent="0.2">
      <c r="A99" s="49">
        <v>2800</v>
      </c>
      <c r="B99" s="50"/>
      <c r="C99" s="50"/>
      <c r="D99" s="51"/>
      <c r="E99" s="35" t="s">
        <v>189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7"/>
      <c r="X99" s="64">
        <v>0</v>
      </c>
      <c r="Y99" s="65"/>
      <c r="Z99" s="65"/>
      <c r="AA99" s="65"/>
      <c r="AB99" s="66"/>
      <c r="AC99" s="64">
        <v>0</v>
      </c>
      <c r="AD99" s="65"/>
      <c r="AE99" s="65"/>
      <c r="AF99" s="65"/>
      <c r="AG99" s="66"/>
      <c r="AH99" s="64">
        <v>0</v>
      </c>
      <c r="AI99" s="65"/>
      <c r="AJ99" s="65"/>
      <c r="AK99" s="65"/>
      <c r="AL99" s="66"/>
      <c r="AM99" s="64">
        <f t="shared" si="8"/>
        <v>0</v>
      </c>
      <c r="AN99" s="65"/>
      <c r="AO99" s="65"/>
      <c r="AP99" s="65"/>
      <c r="AQ99" s="66"/>
      <c r="AR99" s="64">
        <v>0</v>
      </c>
      <c r="AS99" s="65"/>
      <c r="AT99" s="65"/>
      <c r="AU99" s="65"/>
      <c r="AV99" s="66"/>
      <c r="AW99" s="64">
        <v>0</v>
      </c>
      <c r="AX99" s="65"/>
      <c r="AY99" s="65"/>
      <c r="AZ99" s="65"/>
      <c r="BA99" s="66"/>
      <c r="BB99" s="64">
        <v>0</v>
      </c>
      <c r="BC99" s="65"/>
      <c r="BD99" s="65"/>
      <c r="BE99" s="65"/>
      <c r="BF99" s="66"/>
      <c r="BG99" s="67">
        <f t="shared" si="9"/>
        <v>0</v>
      </c>
      <c r="BH99" s="67"/>
      <c r="BI99" s="67"/>
      <c r="BJ99" s="67"/>
      <c r="BK99" s="67"/>
    </row>
    <row r="100" spans="1:79" s="25" customFormat="1" ht="25.5" customHeight="1" x14ac:dyDescent="0.2">
      <c r="A100" s="49">
        <v>3110</v>
      </c>
      <c r="B100" s="50"/>
      <c r="C100" s="50"/>
      <c r="D100" s="51"/>
      <c r="E100" s="35" t="s">
        <v>190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7"/>
      <c r="X100" s="64">
        <v>0</v>
      </c>
      <c r="Y100" s="65"/>
      <c r="Z100" s="65"/>
      <c r="AA100" s="65"/>
      <c r="AB100" s="66"/>
      <c r="AC100" s="64">
        <v>0</v>
      </c>
      <c r="AD100" s="65"/>
      <c r="AE100" s="65"/>
      <c r="AF100" s="65"/>
      <c r="AG100" s="66"/>
      <c r="AH100" s="64">
        <v>0</v>
      </c>
      <c r="AI100" s="65"/>
      <c r="AJ100" s="65"/>
      <c r="AK100" s="65"/>
      <c r="AL100" s="66"/>
      <c r="AM100" s="64">
        <f t="shared" si="8"/>
        <v>0</v>
      </c>
      <c r="AN100" s="65"/>
      <c r="AO100" s="65"/>
      <c r="AP100" s="65"/>
      <c r="AQ100" s="66"/>
      <c r="AR100" s="64">
        <v>0</v>
      </c>
      <c r="AS100" s="65"/>
      <c r="AT100" s="65"/>
      <c r="AU100" s="65"/>
      <c r="AV100" s="66"/>
      <c r="AW100" s="64">
        <v>0</v>
      </c>
      <c r="AX100" s="65"/>
      <c r="AY100" s="65"/>
      <c r="AZ100" s="65"/>
      <c r="BA100" s="66"/>
      <c r="BB100" s="64">
        <v>0</v>
      </c>
      <c r="BC100" s="65"/>
      <c r="BD100" s="65"/>
      <c r="BE100" s="65"/>
      <c r="BF100" s="66"/>
      <c r="BG100" s="67">
        <f t="shared" si="9"/>
        <v>0</v>
      </c>
      <c r="BH100" s="67"/>
      <c r="BI100" s="67"/>
      <c r="BJ100" s="67"/>
      <c r="BK100" s="67"/>
    </row>
    <row r="101" spans="1:79" s="25" customFormat="1" ht="12.75" customHeight="1" x14ac:dyDescent="0.2">
      <c r="A101" s="49">
        <v>3132</v>
      </c>
      <c r="B101" s="50"/>
      <c r="C101" s="50"/>
      <c r="D101" s="51"/>
      <c r="E101" s="35" t="s">
        <v>191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7"/>
      <c r="X101" s="64">
        <v>0</v>
      </c>
      <c r="Y101" s="65"/>
      <c r="Z101" s="65"/>
      <c r="AA101" s="65"/>
      <c r="AB101" s="66"/>
      <c r="AC101" s="64">
        <v>0</v>
      </c>
      <c r="AD101" s="65"/>
      <c r="AE101" s="65"/>
      <c r="AF101" s="65"/>
      <c r="AG101" s="66"/>
      <c r="AH101" s="64">
        <v>0</v>
      </c>
      <c r="AI101" s="65"/>
      <c r="AJ101" s="65"/>
      <c r="AK101" s="65"/>
      <c r="AL101" s="66"/>
      <c r="AM101" s="64">
        <f t="shared" si="8"/>
        <v>0</v>
      </c>
      <c r="AN101" s="65"/>
      <c r="AO101" s="65"/>
      <c r="AP101" s="65"/>
      <c r="AQ101" s="66"/>
      <c r="AR101" s="64">
        <v>0</v>
      </c>
      <c r="AS101" s="65"/>
      <c r="AT101" s="65"/>
      <c r="AU101" s="65"/>
      <c r="AV101" s="66"/>
      <c r="AW101" s="64">
        <v>0</v>
      </c>
      <c r="AX101" s="65"/>
      <c r="AY101" s="65"/>
      <c r="AZ101" s="65"/>
      <c r="BA101" s="66"/>
      <c r="BB101" s="64">
        <v>0</v>
      </c>
      <c r="BC101" s="65"/>
      <c r="BD101" s="65"/>
      <c r="BE101" s="65"/>
      <c r="BF101" s="66"/>
      <c r="BG101" s="67">
        <f t="shared" si="9"/>
        <v>0</v>
      </c>
      <c r="BH101" s="67"/>
      <c r="BI101" s="67"/>
      <c r="BJ101" s="67"/>
      <c r="BK101" s="67"/>
    </row>
    <row r="102" spans="1:79" s="6" customFormat="1" ht="12.75" customHeight="1" x14ac:dyDescent="0.2">
      <c r="A102" s="45"/>
      <c r="B102" s="46"/>
      <c r="C102" s="46"/>
      <c r="D102" s="47"/>
      <c r="E102" s="29" t="s">
        <v>147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1"/>
      <c r="X102" s="60">
        <v>20797461</v>
      </c>
      <c r="Y102" s="61"/>
      <c r="Z102" s="61"/>
      <c r="AA102" s="61"/>
      <c r="AB102" s="62"/>
      <c r="AC102" s="60">
        <v>1417522</v>
      </c>
      <c r="AD102" s="61"/>
      <c r="AE102" s="61"/>
      <c r="AF102" s="61"/>
      <c r="AG102" s="62"/>
      <c r="AH102" s="60">
        <v>0</v>
      </c>
      <c r="AI102" s="61"/>
      <c r="AJ102" s="61"/>
      <c r="AK102" s="61"/>
      <c r="AL102" s="62"/>
      <c r="AM102" s="60">
        <f t="shared" si="8"/>
        <v>22214983</v>
      </c>
      <c r="AN102" s="61"/>
      <c r="AO102" s="61"/>
      <c r="AP102" s="61"/>
      <c r="AQ102" s="62"/>
      <c r="AR102" s="60">
        <v>22249546</v>
      </c>
      <c r="AS102" s="61"/>
      <c r="AT102" s="61"/>
      <c r="AU102" s="61"/>
      <c r="AV102" s="62"/>
      <c r="AW102" s="60">
        <v>1503991</v>
      </c>
      <c r="AX102" s="61"/>
      <c r="AY102" s="61"/>
      <c r="AZ102" s="61"/>
      <c r="BA102" s="62"/>
      <c r="BB102" s="60">
        <v>0</v>
      </c>
      <c r="BC102" s="61"/>
      <c r="BD102" s="61"/>
      <c r="BE102" s="61"/>
      <c r="BF102" s="62"/>
      <c r="BG102" s="63">
        <f t="shared" si="9"/>
        <v>23753537</v>
      </c>
      <c r="BH102" s="63"/>
      <c r="BI102" s="63"/>
      <c r="BJ102" s="63"/>
      <c r="BK102" s="63"/>
    </row>
    <row r="104" spans="1:79" ht="14.25" customHeight="1" x14ac:dyDescent="0.2">
      <c r="A104" s="77" t="s">
        <v>274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</row>
    <row r="105" spans="1:79" ht="15" customHeight="1" x14ac:dyDescent="0.2">
      <c r="A105" s="88" t="s">
        <v>245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79" ht="23.1" customHeight="1" x14ac:dyDescent="0.2">
      <c r="A106" s="114" t="s">
        <v>119</v>
      </c>
      <c r="B106" s="115"/>
      <c r="C106" s="115"/>
      <c r="D106" s="115"/>
      <c r="E106" s="116"/>
      <c r="F106" s="90" t="s">
        <v>19</v>
      </c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2"/>
      <c r="X106" s="57" t="s">
        <v>267</v>
      </c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85" t="s">
        <v>272</v>
      </c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7"/>
    </row>
    <row r="107" spans="1:79" ht="53.25" customHeight="1" x14ac:dyDescent="0.2">
      <c r="A107" s="117"/>
      <c r="B107" s="118"/>
      <c r="C107" s="118"/>
      <c r="D107" s="118"/>
      <c r="E107" s="119"/>
      <c r="F107" s="93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5"/>
      <c r="X107" s="85" t="s">
        <v>4</v>
      </c>
      <c r="Y107" s="86"/>
      <c r="Z107" s="86"/>
      <c r="AA107" s="86"/>
      <c r="AB107" s="87"/>
      <c r="AC107" s="85" t="s">
        <v>3</v>
      </c>
      <c r="AD107" s="86"/>
      <c r="AE107" s="86"/>
      <c r="AF107" s="86"/>
      <c r="AG107" s="87"/>
      <c r="AH107" s="108" t="s">
        <v>116</v>
      </c>
      <c r="AI107" s="109"/>
      <c r="AJ107" s="109"/>
      <c r="AK107" s="109"/>
      <c r="AL107" s="110"/>
      <c r="AM107" s="85" t="s">
        <v>5</v>
      </c>
      <c r="AN107" s="86"/>
      <c r="AO107" s="86"/>
      <c r="AP107" s="86"/>
      <c r="AQ107" s="87"/>
      <c r="AR107" s="85" t="s">
        <v>4</v>
      </c>
      <c r="AS107" s="86"/>
      <c r="AT107" s="86"/>
      <c r="AU107" s="86"/>
      <c r="AV107" s="87"/>
      <c r="AW107" s="85" t="s">
        <v>3</v>
      </c>
      <c r="AX107" s="86"/>
      <c r="AY107" s="86"/>
      <c r="AZ107" s="86"/>
      <c r="BA107" s="87"/>
      <c r="BB107" s="82" t="s">
        <v>116</v>
      </c>
      <c r="BC107" s="82"/>
      <c r="BD107" s="82"/>
      <c r="BE107" s="82"/>
      <c r="BF107" s="82"/>
      <c r="BG107" s="85" t="s">
        <v>96</v>
      </c>
      <c r="BH107" s="86"/>
      <c r="BI107" s="86"/>
      <c r="BJ107" s="86"/>
      <c r="BK107" s="87"/>
    </row>
    <row r="108" spans="1:79" ht="15" customHeight="1" x14ac:dyDescent="0.2">
      <c r="A108" s="85">
        <v>1</v>
      </c>
      <c r="B108" s="86"/>
      <c r="C108" s="86"/>
      <c r="D108" s="86"/>
      <c r="E108" s="87"/>
      <c r="F108" s="85">
        <v>2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7"/>
      <c r="X108" s="85">
        <v>3</v>
      </c>
      <c r="Y108" s="86"/>
      <c r="Z108" s="86"/>
      <c r="AA108" s="86"/>
      <c r="AB108" s="87"/>
      <c r="AC108" s="85">
        <v>4</v>
      </c>
      <c r="AD108" s="86"/>
      <c r="AE108" s="86"/>
      <c r="AF108" s="86"/>
      <c r="AG108" s="87"/>
      <c r="AH108" s="85">
        <v>5</v>
      </c>
      <c r="AI108" s="86"/>
      <c r="AJ108" s="86"/>
      <c r="AK108" s="86"/>
      <c r="AL108" s="87"/>
      <c r="AM108" s="85">
        <v>6</v>
      </c>
      <c r="AN108" s="86"/>
      <c r="AO108" s="86"/>
      <c r="AP108" s="86"/>
      <c r="AQ108" s="87"/>
      <c r="AR108" s="85">
        <v>7</v>
      </c>
      <c r="AS108" s="86"/>
      <c r="AT108" s="86"/>
      <c r="AU108" s="86"/>
      <c r="AV108" s="87"/>
      <c r="AW108" s="85">
        <v>8</v>
      </c>
      <c r="AX108" s="86"/>
      <c r="AY108" s="86"/>
      <c r="AZ108" s="86"/>
      <c r="BA108" s="87"/>
      <c r="BB108" s="85">
        <v>9</v>
      </c>
      <c r="BC108" s="86"/>
      <c r="BD108" s="86"/>
      <c r="BE108" s="86"/>
      <c r="BF108" s="87"/>
      <c r="BG108" s="85">
        <v>10</v>
      </c>
      <c r="BH108" s="86"/>
      <c r="BI108" s="86"/>
      <c r="BJ108" s="86"/>
      <c r="BK108" s="87"/>
    </row>
    <row r="109" spans="1:79" s="1" customFormat="1" ht="15" hidden="1" customHeight="1" x14ac:dyDescent="0.2">
      <c r="A109" s="99" t="s">
        <v>64</v>
      </c>
      <c r="B109" s="100"/>
      <c r="C109" s="100"/>
      <c r="D109" s="100"/>
      <c r="E109" s="101"/>
      <c r="F109" s="99" t="s">
        <v>57</v>
      </c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1"/>
      <c r="X109" s="99" t="s">
        <v>60</v>
      </c>
      <c r="Y109" s="100"/>
      <c r="Z109" s="100"/>
      <c r="AA109" s="100"/>
      <c r="AB109" s="101"/>
      <c r="AC109" s="99" t="s">
        <v>61</v>
      </c>
      <c r="AD109" s="100"/>
      <c r="AE109" s="100"/>
      <c r="AF109" s="100"/>
      <c r="AG109" s="101"/>
      <c r="AH109" s="99" t="s">
        <v>94</v>
      </c>
      <c r="AI109" s="100"/>
      <c r="AJ109" s="100"/>
      <c r="AK109" s="100"/>
      <c r="AL109" s="101"/>
      <c r="AM109" s="105" t="s">
        <v>171</v>
      </c>
      <c r="AN109" s="106"/>
      <c r="AO109" s="106"/>
      <c r="AP109" s="106"/>
      <c r="AQ109" s="107"/>
      <c r="AR109" s="99" t="s">
        <v>62</v>
      </c>
      <c r="AS109" s="100"/>
      <c r="AT109" s="100"/>
      <c r="AU109" s="100"/>
      <c r="AV109" s="101"/>
      <c r="AW109" s="99" t="s">
        <v>63</v>
      </c>
      <c r="AX109" s="100"/>
      <c r="AY109" s="100"/>
      <c r="AZ109" s="100"/>
      <c r="BA109" s="101"/>
      <c r="BB109" s="99" t="s">
        <v>95</v>
      </c>
      <c r="BC109" s="100"/>
      <c r="BD109" s="100"/>
      <c r="BE109" s="100"/>
      <c r="BF109" s="101"/>
      <c r="BG109" s="105" t="s">
        <v>171</v>
      </c>
      <c r="BH109" s="106"/>
      <c r="BI109" s="106"/>
      <c r="BJ109" s="106"/>
      <c r="BK109" s="107"/>
      <c r="CA109" t="s">
        <v>31</v>
      </c>
    </row>
    <row r="110" spans="1:79" s="6" customFormat="1" ht="12.75" customHeight="1" x14ac:dyDescent="0.2">
      <c r="A110" s="45"/>
      <c r="B110" s="46"/>
      <c r="C110" s="46"/>
      <c r="D110" s="46"/>
      <c r="E110" s="47"/>
      <c r="F110" s="45" t="s">
        <v>147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7"/>
      <c r="X110" s="111"/>
      <c r="Y110" s="112"/>
      <c r="Z110" s="112"/>
      <c r="AA110" s="112"/>
      <c r="AB110" s="113"/>
      <c r="AC110" s="111"/>
      <c r="AD110" s="112"/>
      <c r="AE110" s="112"/>
      <c r="AF110" s="112"/>
      <c r="AG110" s="113"/>
      <c r="AH110" s="63"/>
      <c r="AI110" s="63"/>
      <c r="AJ110" s="63"/>
      <c r="AK110" s="63"/>
      <c r="AL110" s="63"/>
      <c r="AM110" s="63">
        <f>IF(ISNUMBER(X110),X110,0)+IF(ISNUMBER(AC110),AC110,0)</f>
        <v>0</v>
      </c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>
        <f>IF(ISNUMBER(AR110),AR110,0)+IF(ISNUMBER(AW110),AW110,0)</f>
        <v>0</v>
      </c>
      <c r="BH110" s="63"/>
      <c r="BI110" s="63"/>
      <c r="BJ110" s="63"/>
      <c r="BK110" s="63"/>
      <c r="CA110" s="6" t="s">
        <v>32</v>
      </c>
    </row>
    <row r="113" spans="1:79" ht="14.25" customHeight="1" x14ac:dyDescent="0.2">
      <c r="A113" s="77" t="s">
        <v>120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</row>
    <row r="114" spans="1:79" ht="14.25" customHeight="1" x14ac:dyDescent="0.2">
      <c r="A114" s="77" t="s">
        <v>259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</row>
    <row r="115" spans="1:79" ht="15" customHeight="1" x14ac:dyDescent="0.2">
      <c r="A115" s="88" t="s">
        <v>245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1:79" ht="23.1" customHeight="1" x14ac:dyDescent="0.2">
      <c r="A116" s="90" t="s">
        <v>6</v>
      </c>
      <c r="B116" s="91"/>
      <c r="C116" s="91"/>
      <c r="D116" s="90" t="s">
        <v>121</v>
      </c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2"/>
      <c r="U116" s="85" t="s">
        <v>246</v>
      </c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7"/>
      <c r="AN116" s="85" t="s">
        <v>249</v>
      </c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7"/>
      <c r="BG116" s="57" t="s">
        <v>256</v>
      </c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</row>
    <row r="117" spans="1:79" ht="52.5" customHeight="1" x14ac:dyDescent="0.2">
      <c r="A117" s="93"/>
      <c r="B117" s="94"/>
      <c r="C117" s="94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5"/>
      <c r="U117" s="85" t="s">
        <v>4</v>
      </c>
      <c r="V117" s="86"/>
      <c r="W117" s="86"/>
      <c r="X117" s="86"/>
      <c r="Y117" s="87"/>
      <c r="Z117" s="85" t="s">
        <v>3</v>
      </c>
      <c r="AA117" s="86"/>
      <c r="AB117" s="86"/>
      <c r="AC117" s="86"/>
      <c r="AD117" s="87"/>
      <c r="AE117" s="108" t="s">
        <v>116</v>
      </c>
      <c r="AF117" s="109"/>
      <c r="AG117" s="109"/>
      <c r="AH117" s="110"/>
      <c r="AI117" s="85" t="s">
        <v>5</v>
      </c>
      <c r="AJ117" s="86"/>
      <c r="AK117" s="86"/>
      <c r="AL117" s="86"/>
      <c r="AM117" s="87"/>
      <c r="AN117" s="85" t="s">
        <v>4</v>
      </c>
      <c r="AO117" s="86"/>
      <c r="AP117" s="86"/>
      <c r="AQ117" s="86"/>
      <c r="AR117" s="87"/>
      <c r="AS117" s="85" t="s">
        <v>3</v>
      </c>
      <c r="AT117" s="86"/>
      <c r="AU117" s="86"/>
      <c r="AV117" s="86"/>
      <c r="AW117" s="87"/>
      <c r="AX117" s="108" t="s">
        <v>116</v>
      </c>
      <c r="AY117" s="109"/>
      <c r="AZ117" s="109"/>
      <c r="BA117" s="110"/>
      <c r="BB117" s="85" t="s">
        <v>96</v>
      </c>
      <c r="BC117" s="86"/>
      <c r="BD117" s="86"/>
      <c r="BE117" s="86"/>
      <c r="BF117" s="87"/>
      <c r="BG117" s="85" t="s">
        <v>4</v>
      </c>
      <c r="BH117" s="86"/>
      <c r="BI117" s="86"/>
      <c r="BJ117" s="86"/>
      <c r="BK117" s="87"/>
      <c r="BL117" s="57" t="s">
        <v>3</v>
      </c>
      <c r="BM117" s="57"/>
      <c r="BN117" s="57"/>
      <c r="BO117" s="57"/>
      <c r="BP117" s="57"/>
      <c r="BQ117" s="82" t="s">
        <v>116</v>
      </c>
      <c r="BR117" s="82"/>
      <c r="BS117" s="82"/>
      <c r="BT117" s="82"/>
      <c r="BU117" s="85" t="s">
        <v>97</v>
      </c>
      <c r="BV117" s="86"/>
      <c r="BW117" s="86"/>
      <c r="BX117" s="86"/>
      <c r="BY117" s="87"/>
    </row>
    <row r="118" spans="1:79" ht="15" customHeight="1" x14ac:dyDescent="0.2">
      <c r="A118" s="85">
        <v>1</v>
      </c>
      <c r="B118" s="86"/>
      <c r="C118" s="86"/>
      <c r="D118" s="85">
        <v>2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7"/>
      <c r="U118" s="85">
        <v>3</v>
      </c>
      <c r="V118" s="86"/>
      <c r="W118" s="86"/>
      <c r="X118" s="86"/>
      <c r="Y118" s="87"/>
      <c r="Z118" s="85">
        <v>4</v>
      </c>
      <c r="AA118" s="86"/>
      <c r="AB118" s="86"/>
      <c r="AC118" s="86"/>
      <c r="AD118" s="87"/>
      <c r="AE118" s="85">
        <v>5</v>
      </c>
      <c r="AF118" s="86"/>
      <c r="AG118" s="86"/>
      <c r="AH118" s="87"/>
      <c r="AI118" s="85">
        <v>6</v>
      </c>
      <c r="AJ118" s="86"/>
      <c r="AK118" s="86"/>
      <c r="AL118" s="86"/>
      <c r="AM118" s="87"/>
      <c r="AN118" s="85">
        <v>7</v>
      </c>
      <c r="AO118" s="86"/>
      <c r="AP118" s="86"/>
      <c r="AQ118" s="86"/>
      <c r="AR118" s="87"/>
      <c r="AS118" s="85">
        <v>8</v>
      </c>
      <c r="AT118" s="86"/>
      <c r="AU118" s="86"/>
      <c r="AV118" s="86"/>
      <c r="AW118" s="87"/>
      <c r="AX118" s="57">
        <v>9</v>
      </c>
      <c r="AY118" s="57"/>
      <c r="AZ118" s="57"/>
      <c r="BA118" s="57"/>
      <c r="BB118" s="85">
        <v>10</v>
      </c>
      <c r="BC118" s="86"/>
      <c r="BD118" s="86"/>
      <c r="BE118" s="86"/>
      <c r="BF118" s="87"/>
      <c r="BG118" s="85">
        <v>11</v>
      </c>
      <c r="BH118" s="86"/>
      <c r="BI118" s="86"/>
      <c r="BJ118" s="86"/>
      <c r="BK118" s="87"/>
      <c r="BL118" s="57">
        <v>12</v>
      </c>
      <c r="BM118" s="57"/>
      <c r="BN118" s="57"/>
      <c r="BO118" s="57"/>
      <c r="BP118" s="57"/>
      <c r="BQ118" s="85">
        <v>13</v>
      </c>
      <c r="BR118" s="86"/>
      <c r="BS118" s="86"/>
      <c r="BT118" s="87"/>
      <c r="BU118" s="85">
        <v>14</v>
      </c>
      <c r="BV118" s="86"/>
      <c r="BW118" s="86"/>
      <c r="BX118" s="86"/>
      <c r="BY118" s="87"/>
    </row>
    <row r="119" spans="1:79" s="1" customFormat="1" ht="14.25" hidden="1" customHeight="1" x14ac:dyDescent="0.2">
      <c r="A119" s="99" t="s">
        <v>69</v>
      </c>
      <c r="B119" s="100"/>
      <c r="C119" s="100"/>
      <c r="D119" s="99" t="s">
        <v>57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1"/>
      <c r="U119" s="80" t="s">
        <v>65</v>
      </c>
      <c r="V119" s="80"/>
      <c r="W119" s="80"/>
      <c r="X119" s="80"/>
      <c r="Y119" s="80"/>
      <c r="Z119" s="80" t="s">
        <v>66</v>
      </c>
      <c r="AA119" s="80"/>
      <c r="AB119" s="80"/>
      <c r="AC119" s="80"/>
      <c r="AD119" s="80"/>
      <c r="AE119" s="80" t="s">
        <v>91</v>
      </c>
      <c r="AF119" s="80"/>
      <c r="AG119" s="80"/>
      <c r="AH119" s="80"/>
      <c r="AI119" s="96" t="s">
        <v>170</v>
      </c>
      <c r="AJ119" s="96"/>
      <c r="AK119" s="96"/>
      <c r="AL119" s="96"/>
      <c r="AM119" s="96"/>
      <c r="AN119" s="80" t="s">
        <v>67</v>
      </c>
      <c r="AO119" s="80"/>
      <c r="AP119" s="80"/>
      <c r="AQ119" s="80"/>
      <c r="AR119" s="80"/>
      <c r="AS119" s="80" t="s">
        <v>68</v>
      </c>
      <c r="AT119" s="80"/>
      <c r="AU119" s="80"/>
      <c r="AV119" s="80"/>
      <c r="AW119" s="80"/>
      <c r="AX119" s="80" t="s">
        <v>92</v>
      </c>
      <c r="AY119" s="80"/>
      <c r="AZ119" s="80"/>
      <c r="BA119" s="80"/>
      <c r="BB119" s="96" t="s">
        <v>170</v>
      </c>
      <c r="BC119" s="96"/>
      <c r="BD119" s="96"/>
      <c r="BE119" s="96"/>
      <c r="BF119" s="96"/>
      <c r="BG119" s="80" t="s">
        <v>58</v>
      </c>
      <c r="BH119" s="80"/>
      <c r="BI119" s="80"/>
      <c r="BJ119" s="80"/>
      <c r="BK119" s="80"/>
      <c r="BL119" s="80" t="s">
        <v>59</v>
      </c>
      <c r="BM119" s="80"/>
      <c r="BN119" s="80"/>
      <c r="BO119" s="80"/>
      <c r="BP119" s="80"/>
      <c r="BQ119" s="80" t="s">
        <v>93</v>
      </c>
      <c r="BR119" s="80"/>
      <c r="BS119" s="80"/>
      <c r="BT119" s="80"/>
      <c r="BU119" s="96" t="s">
        <v>170</v>
      </c>
      <c r="BV119" s="96"/>
      <c r="BW119" s="96"/>
      <c r="BX119" s="96"/>
      <c r="BY119" s="96"/>
      <c r="CA119" t="s">
        <v>33</v>
      </c>
    </row>
    <row r="120" spans="1:79" s="25" customFormat="1" ht="38.25" customHeight="1" x14ac:dyDescent="0.2">
      <c r="A120" s="49">
        <v>1</v>
      </c>
      <c r="B120" s="50"/>
      <c r="C120" s="50"/>
      <c r="D120" s="35" t="s">
        <v>192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7"/>
      <c r="U120" s="64">
        <v>10884060</v>
      </c>
      <c r="V120" s="65"/>
      <c r="W120" s="65"/>
      <c r="X120" s="65"/>
      <c r="Y120" s="66"/>
      <c r="Z120" s="64">
        <v>967361</v>
      </c>
      <c r="AA120" s="65"/>
      <c r="AB120" s="65"/>
      <c r="AC120" s="65"/>
      <c r="AD120" s="66"/>
      <c r="AE120" s="64">
        <v>0</v>
      </c>
      <c r="AF120" s="65"/>
      <c r="AG120" s="65"/>
      <c r="AH120" s="66"/>
      <c r="AI120" s="64">
        <f>IF(ISNUMBER(U120),U120,0)+IF(ISNUMBER(Z120),Z120,0)</f>
        <v>11851421</v>
      </c>
      <c r="AJ120" s="65"/>
      <c r="AK120" s="65"/>
      <c r="AL120" s="65"/>
      <c r="AM120" s="66"/>
      <c r="AN120" s="64">
        <v>11111143</v>
      </c>
      <c r="AO120" s="65"/>
      <c r="AP120" s="65"/>
      <c r="AQ120" s="65"/>
      <c r="AR120" s="66"/>
      <c r="AS120" s="64">
        <v>1221890</v>
      </c>
      <c r="AT120" s="65"/>
      <c r="AU120" s="65"/>
      <c r="AV120" s="65"/>
      <c r="AW120" s="66"/>
      <c r="AX120" s="64">
        <v>0</v>
      </c>
      <c r="AY120" s="65"/>
      <c r="AZ120" s="65"/>
      <c r="BA120" s="66"/>
      <c r="BB120" s="64">
        <f>IF(ISNUMBER(AN120),AN120,0)+IF(ISNUMBER(AS120),AS120,0)</f>
        <v>12333033</v>
      </c>
      <c r="BC120" s="65"/>
      <c r="BD120" s="65"/>
      <c r="BE120" s="65"/>
      <c r="BF120" s="66"/>
      <c r="BG120" s="64">
        <v>19383664</v>
      </c>
      <c r="BH120" s="65"/>
      <c r="BI120" s="65"/>
      <c r="BJ120" s="65"/>
      <c r="BK120" s="66"/>
      <c r="BL120" s="64">
        <v>1312520</v>
      </c>
      <c r="BM120" s="65"/>
      <c r="BN120" s="65"/>
      <c r="BO120" s="65"/>
      <c r="BP120" s="66"/>
      <c r="BQ120" s="64">
        <v>0</v>
      </c>
      <c r="BR120" s="65"/>
      <c r="BS120" s="65"/>
      <c r="BT120" s="66"/>
      <c r="BU120" s="64">
        <f>IF(ISNUMBER(BG120),BG120,0)+IF(ISNUMBER(BL120),BL120,0)</f>
        <v>20696184</v>
      </c>
      <c r="BV120" s="65"/>
      <c r="BW120" s="65"/>
      <c r="BX120" s="65"/>
      <c r="BY120" s="66"/>
      <c r="CA120" s="25" t="s">
        <v>34</v>
      </c>
    </row>
    <row r="121" spans="1:79" s="25" customFormat="1" ht="25.5" customHeight="1" x14ac:dyDescent="0.2">
      <c r="A121" s="49">
        <v>2</v>
      </c>
      <c r="B121" s="50"/>
      <c r="C121" s="50"/>
      <c r="D121" s="35" t="s">
        <v>193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7"/>
      <c r="U121" s="64">
        <v>0</v>
      </c>
      <c r="V121" s="65"/>
      <c r="W121" s="65"/>
      <c r="X121" s="65"/>
      <c r="Y121" s="66"/>
      <c r="Z121" s="64">
        <v>172419</v>
      </c>
      <c r="AA121" s="65"/>
      <c r="AB121" s="65"/>
      <c r="AC121" s="65"/>
      <c r="AD121" s="66"/>
      <c r="AE121" s="64">
        <v>172419</v>
      </c>
      <c r="AF121" s="65"/>
      <c r="AG121" s="65"/>
      <c r="AH121" s="66"/>
      <c r="AI121" s="64">
        <f>IF(ISNUMBER(U121),U121,0)+IF(ISNUMBER(Z121),Z121,0)</f>
        <v>172419</v>
      </c>
      <c r="AJ121" s="65"/>
      <c r="AK121" s="65"/>
      <c r="AL121" s="65"/>
      <c r="AM121" s="66"/>
      <c r="AN121" s="64">
        <v>0</v>
      </c>
      <c r="AO121" s="65"/>
      <c r="AP121" s="65"/>
      <c r="AQ121" s="65"/>
      <c r="AR121" s="66"/>
      <c r="AS121" s="64">
        <v>50000</v>
      </c>
      <c r="AT121" s="65"/>
      <c r="AU121" s="65"/>
      <c r="AV121" s="65"/>
      <c r="AW121" s="66"/>
      <c r="AX121" s="64">
        <v>50000</v>
      </c>
      <c r="AY121" s="65"/>
      <c r="AZ121" s="65"/>
      <c r="BA121" s="66"/>
      <c r="BB121" s="64">
        <f>IF(ISNUMBER(AN121),AN121,0)+IF(ISNUMBER(AS121),AS121,0)</f>
        <v>50000</v>
      </c>
      <c r="BC121" s="65"/>
      <c r="BD121" s="65"/>
      <c r="BE121" s="65"/>
      <c r="BF121" s="66"/>
      <c r="BG121" s="64">
        <v>0</v>
      </c>
      <c r="BH121" s="65"/>
      <c r="BI121" s="65"/>
      <c r="BJ121" s="65"/>
      <c r="BK121" s="66"/>
      <c r="BL121" s="64">
        <v>0</v>
      </c>
      <c r="BM121" s="65"/>
      <c r="BN121" s="65"/>
      <c r="BO121" s="65"/>
      <c r="BP121" s="66"/>
      <c r="BQ121" s="64">
        <v>0</v>
      </c>
      <c r="BR121" s="65"/>
      <c r="BS121" s="65"/>
      <c r="BT121" s="66"/>
      <c r="BU121" s="64">
        <f>IF(ISNUMBER(BG121),BG121,0)+IF(ISNUMBER(BL121),BL121,0)</f>
        <v>0</v>
      </c>
      <c r="BV121" s="65"/>
      <c r="BW121" s="65"/>
      <c r="BX121" s="65"/>
      <c r="BY121" s="66"/>
    </row>
    <row r="122" spans="1:79" s="25" customFormat="1" ht="12.75" customHeight="1" x14ac:dyDescent="0.2">
      <c r="A122" s="49">
        <v>3</v>
      </c>
      <c r="B122" s="50"/>
      <c r="C122" s="50"/>
      <c r="D122" s="35" t="s">
        <v>194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7"/>
      <c r="U122" s="64">
        <v>0</v>
      </c>
      <c r="V122" s="65"/>
      <c r="W122" s="65"/>
      <c r="X122" s="65"/>
      <c r="Y122" s="66"/>
      <c r="Z122" s="64">
        <v>305751</v>
      </c>
      <c r="AA122" s="65"/>
      <c r="AB122" s="65"/>
      <c r="AC122" s="65"/>
      <c r="AD122" s="66"/>
      <c r="AE122" s="64">
        <v>305751</v>
      </c>
      <c r="AF122" s="65"/>
      <c r="AG122" s="65"/>
      <c r="AH122" s="66"/>
      <c r="AI122" s="64">
        <f>IF(ISNUMBER(U122),U122,0)+IF(ISNUMBER(Z122),Z122,0)</f>
        <v>305751</v>
      </c>
      <c r="AJ122" s="65"/>
      <c r="AK122" s="65"/>
      <c r="AL122" s="65"/>
      <c r="AM122" s="66"/>
      <c r="AN122" s="64">
        <v>0</v>
      </c>
      <c r="AO122" s="65"/>
      <c r="AP122" s="65"/>
      <c r="AQ122" s="65"/>
      <c r="AR122" s="66"/>
      <c r="AS122" s="64">
        <v>40000</v>
      </c>
      <c r="AT122" s="65"/>
      <c r="AU122" s="65"/>
      <c r="AV122" s="65"/>
      <c r="AW122" s="66"/>
      <c r="AX122" s="64">
        <v>40000</v>
      </c>
      <c r="AY122" s="65"/>
      <c r="AZ122" s="65"/>
      <c r="BA122" s="66"/>
      <c r="BB122" s="64">
        <f>IF(ISNUMBER(AN122),AN122,0)+IF(ISNUMBER(AS122),AS122,0)</f>
        <v>40000</v>
      </c>
      <c r="BC122" s="65"/>
      <c r="BD122" s="65"/>
      <c r="BE122" s="65"/>
      <c r="BF122" s="66"/>
      <c r="BG122" s="64">
        <v>0</v>
      </c>
      <c r="BH122" s="65"/>
      <c r="BI122" s="65"/>
      <c r="BJ122" s="65"/>
      <c r="BK122" s="66"/>
      <c r="BL122" s="64">
        <v>0</v>
      </c>
      <c r="BM122" s="65"/>
      <c r="BN122" s="65"/>
      <c r="BO122" s="65"/>
      <c r="BP122" s="66"/>
      <c r="BQ122" s="64">
        <v>0</v>
      </c>
      <c r="BR122" s="65"/>
      <c r="BS122" s="65"/>
      <c r="BT122" s="66"/>
      <c r="BU122" s="64">
        <f>IF(ISNUMBER(BG122),BG122,0)+IF(ISNUMBER(BL122),BL122,0)</f>
        <v>0</v>
      </c>
      <c r="BV122" s="65"/>
      <c r="BW122" s="65"/>
      <c r="BX122" s="65"/>
      <c r="BY122" s="66"/>
    </row>
    <row r="123" spans="1:79" s="6" customFormat="1" ht="12.75" customHeight="1" x14ac:dyDescent="0.2">
      <c r="A123" s="45"/>
      <c r="B123" s="46"/>
      <c r="C123" s="46"/>
      <c r="D123" s="29" t="s">
        <v>147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1"/>
      <c r="U123" s="60">
        <v>10884060</v>
      </c>
      <c r="V123" s="61"/>
      <c r="W123" s="61"/>
      <c r="X123" s="61"/>
      <c r="Y123" s="62"/>
      <c r="Z123" s="60">
        <v>1445531</v>
      </c>
      <c r="AA123" s="61"/>
      <c r="AB123" s="61"/>
      <c r="AC123" s="61"/>
      <c r="AD123" s="62"/>
      <c r="AE123" s="60">
        <v>478170</v>
      </c>
      <c r="AF123" s="61"/>
      <c r="AG123" s="61"/>
      <c r="AH123" s="62"/>
      <c r="AI123" s="60">
        <f>IF(ISNUMBER(U123),U123,0)+IF(ISNUMBER(Z123),Z123,0)</f>
        <v>12329591</v>
      </c>
      <c r="AJ123" s="61"/>
      <c r="AK123" s="61"/>
      <c r="AL123" s="61"/>
      <c r="AM123" s="62"/>
      <c r="AN123" s="60">
        <v>11111143</v>
      </c>
      <c r="AO123" s="61"/>
      <c r="AP123" s="61"/>
      <c r="AQ123" s="61"/>
      <c r="AR123" s="62"/>
      <c r="AS123" s="60">
        <v>1311890</v>
      </c>
      <c r="AT123" s="61"/>
      <c r="AU123" s="61"/>
      <c r="AV123" s="61"/>
      <c r="AW123" s="62"/>
      <c r="AX123" s="60">
        <v>90000</v>
      </c>
      <c r="AY123" s="61"/>
      <c r="AZ123" s="61"/>
      <c r="BA123" s="62"/>
      <c r="BB123" s="60">
        <f>IF(ISNUMBER(AN123),AN123,0)+IF(ISNUMBER(AS123),AS123,0)</f>
        <v>12423033</v>
      </c>
      <c r="BC123" s="61"/>
      <c r="BD123" s="61"/>
      <c r="BE123" s="61"/>
      <c r="BF123" s="62"/>
      <c r="BG123" s="60">
        <v>19383664</v>
      </c>
      <c r="BH123" s="61"/>
      <c r="BI123" s="61"/>
      <c r="BJ123" s="61"/>
      <c r="BK123" s="62"/>
      <c r="BL123" s="60">
        <v>1312520</v>
      </c>
      <c r="BM123" s="61"/>
      <c r="BN123" s="61"/>
      <c r="BO123" s="61"/>
      <c r="BP123" s="62"/>
      <c r="BQ123" s="60">
        <v>0</v>
      </c>
      <c r="BR123" s="61"/>
      <c r="BS123" s="61"/>
      <c r="BT123" s="62"/>
      <c r="BU123" s="60">
        <f>IF(ISNUMBER(BG123),BG123,0)+IF(ISNUMBER(BL123),BL123,0)</f>
        <v>20696184</v>
      </c>
      <c r="BV123" s="61"/>
      <c r="BW123" s="61"/>
      <c r="BX123" s="61"/>
      <c r="BY123" s="62"/>
    </row>
    <row r="125" spans="1:79" ht="14.25" customHeight="1" x14ac:dyDescent="0.2">
      <c r="A125" s="77" t="s">
        <v>275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</row>
    <row r="126" spans="1:79" ht="15" customHeight="1" x14ac:dyDescent="0.2">
      <c r="A126" s="89" t="s">
        <v>245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</row>
    <row r="127" spans="1:79" ht="23.1" customHeight="1" x14ac:dyDescent="0.2">
      <c r="A127" s="90" t="s">
        <v>6</v>
      </c>
      <c r="B127" s="91"/>
      <c r="C127" s="91"/>
      <c r="D127" s="90" t="s">
        <v>121</v>
      </c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2"/>
      <c r="U127" s="57" t="s">
        <v>267</v>
      </c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 t="s">
        <v>272</v>
      </c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</row>
    <row r="128" spans="1:79" ht="54" customHeight="1" x14ac:dyDescent="0.2">
      <c r="A128" s="93"/>
      <c r="B128" s="94"/>
      <c r="C128" s="94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5"/>
      <c r="U128" s="85" t="s">
        <v>4</v>
      </c>
      <c r="V128" s="86"/>
      <c r="W128" s="86"/>
      <c r="X128" s="86"/>
      <c r="Y128" s="87"/>
      <c r="Z128" s="85" t="s">
        <v>3</v>
      </c>
      <c r="AA128" s="86"/>
      <c r="AB128" s="86"/>
      <c r="AC128" s="86"/>
      <c r="AD128" s="87"/>
      <c r="AE128" s="108" t="s">
        <v>116</v>
      </c>
      <c r="AF128" s="109"/>
      <c r="AG128" s="109"/>
      <c r="AH128" s="109"/>
      <c r="AI128" s="110"/>
      <c r="AJ128" s="85" t="s">
        <v>5</v>
      </c>
      <c r="AK128" s="86"/>
      <c r="AL128" s="86"/>
      <c r="AM128" s="86"/>
      <c r="AN128" s="87"/>
      <c r="AO128" s="85" t="s">
        <v>4</v>
      </c>
      <c r="AP128" s="86"/>
      <c r="AQ128" s="86"/>
      <c r="AR128" s="86"/>
      <c r="AS128" s="87"/>
      <c r="AT128" s="85" t="s">
        <v>3</v>
      </c>
      <c r="AU128" s="86"/>
      <c r="AV128" s="86"/>
      <c r="AW128" s="86"/>
      <c r="AX128" s="87"/>
      <c r="AY128" s="108" t="s">
        <v>116</v>
      </c>
      <c r="AZ128" s="109"/>
      <c r="BA128" s="109"/>
      <c r="BB128" s="109"/>
      <c r="BC128" s="110"/>
      <c r="BD128" s="57" t="s">
        <v>96</v>
      </c>
      <c r="BE128" s="57"/>
      <c r="BF128" s="57"/>
      <c r="BG128" s="57"/>
      <c r="BH128" s="57"/>
    </row>
    <row r="129" spans="1:79" ht="15" customHeight="1" x14ac:dyDescent="0.2">
      <c r="A129" s="85" t="s">
        <v>169</v>
      </c>
      <c r="B129" s="86"/>
      <c r="C129" s="86"/>
      <c r="D129" s="85">
        <v>2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7"/>
      <c r="U129" s="85">
        <v>3</v>
      </c>
      <c r="V129" s="86"/>
      <c r="W129" s="86"/>
      <c r="X129" s="86"/>
      <c r="Y129" s="87"/>
      <c r="Z129" s="85">
        <v>4</v>
      </c>
      <c r="AA129" s="86"/>
      <c r="AB129" s="86"/>
      <c r="AC129" s="86"/>
      <c r="AD129" s="87"/>
      <c r="AE129" s="85">
        <v>5</v>
      </c>
      <c r="AF129" s="86"/>
      <c r="AG129" s="86"/>
      <c r="AH129" s="86"/>
      <c r="AI129" s="87"/>
      <c r="AJ129" s="85">
        <v>6</v>
      </c>
      <c r="AK129" s="86"/>
      <c r="AL129" s="86"/>
      <c r="AM129" s="86"/>
      <c r="AN129" s="87"/>
      <c r="AO129" s="85">
        <v>7</v>
      </c>
      <c r="AP129" s="86"/>
      <c r="AQ129" s="86"/>
      <c r="AR129" s="86"/>
      <c r="AS129" s="87"/>
      <c r="AT129" s="85">
        <v>8</v>
      </c>
      <c r="AU129" s="86"/>
      <c r="AV129" s="86"/>
      <c r="AW129" s="86"/>
      <c r="AX129" s="87"/>
      <c r="AY129" s="85">
        <v>9</v>
      </c>
      <c r="AZ129" s="86"/>
      <c r="BA129" s="86"/>
      <c r="BB129" s="86"/>
      <c r="BC129" s="87"/>
      <c r="BD129" s="85">
        <v>10</v>
      </c>
      <c r="BE129" s="86"/>
      <c r="BF129" s="86"/>
      <c r="BG129" s="86"/>
      <c r="BH129" s="87"/>
    </row>
    <row r="130" spans="1:79" s="1" customFormat="1" ht="12.75" hidden="1" customHeight="1" x14ac:dyDescent="0.2">
      <c r="A130" s="99" t="s">
        <v>69</v>
      </c>
      <c r="B130" s="100"/>
      <c r="C130" s="100"/>
      <c r="D130" s="99" t="s">
        <v>57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1"/>
      <c r="U130" s="99" t="s">
        <v>60</v>
      </c>
      <c r="V130" s="100"/>
      <c r="W130" s="100"/>
      <c r="X130" s="100"/>
      <c r="Y130" s="101"/>
      <c r="Z130" s="99" t="s">
        <v>61</v>
      </c>
      <c r="AA130" s="100"/>
      <c r="AB130" s="100"/>
      <c r="AC130" s="100"/>
      <c r="AD130" s="101"/>
      <c r="AE130" s="99" t="s">
        <v>94</v>
      </c>
      <c r="AF130" s="100"/>
      <c r="AG130" s="100"/>
      <c r="AH130" s="100"/>
      <c r="AI130" s="101"/>
      <c r="AJ130" s="105" t="s">
        <v>171</v>
      </c>
      <c r="AK130" s="106"/>
      <c r="AL130" s="106"/>
      <c r="AM130" s="106"/>
      <c r="AN130" s="107"/>
      <c r="AO130" s="99" t="s">
        <v>62</v>
      </c>
      <c r="AP130" s="100"/>
      <c r="AQ130" s="100"/>
      <c r="AR130" s="100"/>
      <c r="AS130" s="101"/>
      <c r="AT130" s="99" t="s">
        <v>63</v>
      </c>
      <c r="AU130" s="100"/>
      <c r="AV130" s="100"/>
      <c r="AW130" s="100"/>
      <c r="AX130" s="101"/>
      <c r="AY130" s="99" t="s">
        <v>95</v>
      </c>
      <c r="AZ130" s="100"/>
      <c r="BA130" s="100"/>
      <c r="BB130" s="100"/>
      <c r="BC130" s="101"/>
      <c r="BD130" s="96" t="s">
        <v>171</v>
      </c>
      <c r="BE130" s="96"/>
      <c r="BF130" s="96"/>
      <c r="BG130" s="96"/>
      <c r="BH130" s="96"/>
      <c r="CA130" s="1" t="s">
        <v>35</v>
      </c>
    </row>
    <row r="131" spans="1:79" s="25" customFormat="1" ht="38.25" customHeight="1" x14ac:dyDescent="0.2">
      <c r="A131" s="49">
        <v>1</v>
      </c>
      <c r="B131" s="50"/>
      <c r="C131" s="50"/>
      <c r="D131" s="35" t="s">
        <v>192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7"/>
      <c r="U131" s="64">
        <v>20797461</v>
      </c>
      <c r="V131" s="65"/>
      <c r="W131" s="65"/>
      <c r="X131" s="65"/>
      <c r="Y131" s="66"/>
      <c r="Z131" s="64">
        <v>1417522</v>
      </c>
      <c r="AA131" s="65"/>
      <c r="AB131" s="65"/>
      <c r="AC131" s="65"/>
      <c r="AD131" s="66"/>
      <c r="AE131" s="67">
        <v>0</v>
      </c>
      <c r="AF131" s="67"/>
      <c r="AG131" s="67"/>
      <c r="AH131" s="67"/>
      <c r="AI131" s="67"/>
      <c r="AJ131" s="34">
        <f>IF(ISNUMBER(U131),U131,0)+IF(ISNUMBER(Z131),Z131,0)</f>
        <v>22214983</v>
      </c>
      <c r="AK131" s="34"/>
      <c r="AL131" s="34"/>
      <c r="AM131" s="34"/>
      <c r="AN131" s="34"/>
      <c r="AO131" s="67">
        <v>22249546</v>
      </c>
      <c r="AP131" s="67"/>
      <c r="AQ131" s="67"/>
      <c r="AR131" s="67"/>
      <c r="AS131" s="67"/>
      <c r="AT131" s="34">
        <v>1503991</v>
      </c>
      <c r="AU131" s="34"/>
      <c r="AV131" s="34"/>
      <c r="AW131" s="34"/>
      <c r="AX131" s="34"/>
      <c r="AY131" s="67">
        <v>0</v>
      </c>
      <c r="AZ131" s="67"/>
      <c r="BA131" s="67"/>
      <c r="BB131" s="67"/>
      <c r="BC131" s="67"/>
      <c r="BD131" s="34">
        <f>IF(ISNUMBER(AO131),AO131,0)+IF(ISNUMBER(AT131),AT131,0)</f>
        <v>23753537</v>
      </c>
      <c r="BE131" s="34"/>
      <c r="BF131" s="34"/>
      <c r="BG131" s="34"/>
      <c r="BH131" s="34"/>
      <c r="CA131" s="25" t="s">
        <v>36</v>
      </c>
    </row>
    <row r="132" spans="1:79" s="25" customFormat="1" ht="25.5" customHeight="1" x14ac:dyDescent="0.2">
      <c r="A132" s="49">
        <v>2</v>
      </c>
      <c r="B132" s="50"/>
      <c r="C132" s="50"/>
      <c r="D132" s="35" t="s">
        <v>193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7"/>
      <c r="U132" s="64">
        <v>0</v>
      </c>
      <c r="V132" s="65"/>
      <c r="W132" s="65"/>
      <c r="X132" s="65"/>
      <c r="Y132" s="66"/>
      <c r="Z132" s="64">
        <v>0</v>
      </c>
      <c r="AA132" s="65"/>
      <c r="AB132" s="65"/>
      <c r="AC132" s="65"/>
      <c r="AD132" s="66"/>
      <c r="AE132" s="67">
        <v>0</v>
      </c>
      <c r="AF132" s="67"/>
      <c r="AG132" s="67"/>
      <c r="AH132" s="67"/>
      <c r="AI132" s="67"/>
      <c r="AJ132" s="34">
        <f>IF(ISNUMBER(U132),U132,0)+IF(ISNUMBER(Z132),Z132,0)</f>
        <v>0</v>
      </c>
      <c r="AK132" s="34"/>
      <c r="AL132" s="34"/>
      <c r="AM132" s="34"/>
      <c r="AN132" s="34"/>
      <c r="AO132" s="67">
        <v>0</v>
      </c>
      <c r="AP132" s="67"/>
      <c r="AQ132" s="67"/>
      <c r="AR132" s="67"/>
      <c r="AS132" s="67"/>
      <c r="AT132" s="34">
        <v>0</v>
      </c>
      <c r="AU132" s="34"/>
      <c r="AV132" s="34"/>
      <c r="AW132" s="34"/>
      <c r="AX132" s="34"/>
      <c r="AY132" s="67">
        <v>0</v>
      </c>
      <c r="AZ132" s="67"/>
      <c r="BA132" s="67"/>
      <c r="BB132" s="67"/>
      <c r="BC132" s="67"/>
      <c r="BD132" s="34">
        <f>IF(ISNUMBER(AO132),AO132,0)+IF(ISNUMBER(AT132),AT132,0)</f>
        <v>0</v>
      </c>
      <c r="BE132" s="34"/>
      <c r="BF132" s="34"/>
      <c r="BG132" s="34"/>
      <c r="BH132" s="34"/>
    </row>
    <row r="133" spans="1:79" s="25" customFormat="1" ht="12.75" customHeight="1" x14ac:dyDescent="0.2">
      <c r="A133" s="49">
        <v>3</v>
      </c>
      <c r="B133" s="50"/>
      <c r="C133" s="50"/>
      <c r="D133" s="35" t="s">
        <v>194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7"/>
      <c r="U133" s="64">
        <v>0</v>
      </c>
      <c r="V133" s="65"/>
      <c r="W133" s="65"/>
      <c r="X133" s="65"/>
      <c r="Y133" s="66"/>
      <c r="Z133" s="64">
        <v>0</v>
      </c>
      <c r="AA133" s="65"/>
      <c r="AB133" s="65"/>
      <c r="AC133" s="65"/>
      <c r="AD133" s="66"/>
      <c r="AE133" s="67">
        <v>0</v>
      </c>
      <c r="AF133" s="67"/>
      <c r="AG133" s="67"/>
      <c r="AH133" s="67"/>
      <c r="AI133" s="67"/>
      <c r="AJ133" s="34">
        <f>IF(ISNUMBER(U133),U133,0)+IF(ISNUMBER(Z133),Z133,0)</f>
        <v>0</v>
      </c>
      <c r="AK133" s="34"/>
      <c r="AL133" s="34"/>
      <c r="AM133" s="34"/>
      <c r="AN133" s="34"/>
      <c r="AO133" s="67">
        <v>0</v>
      </c>
      <c r="AP133" s="67"/>
      <c r="AQ133" s="67"/>
      <c r="AR133" s="67"/>
      <c r="AS133" s="67"/>
      <c r="AT133" s="34">
        <v>0</v>
      </c>
      <c r="AU133" s="34"/>
      <c r="AV133" s="34"/>
      <c r="AW133" s="34"/>
      <c r="AX133" s="34"/>
      <c r="AY133" s="67">
        <v>0</v>
      </c>
      <c r="AZ133" s="67"/>
      <c r="BA133" s="67"/>
      <c r="BB133" s="67"/>
      <c r="BC133" s="67"/>
      <c r="BD133" s="34">
        <f>IF(ISNUMBER(AO133),AO133,0)+IF(ISNUMBER(AT133),AT133,0)</f>
        <v>0</v>
      </c>
      <c r="BE133" s="34"/>
      <c r="BF133" s="34"/>
      <c r="BG133" s="34"/>
      <c r="BH133" s="34"/>
    </row>
    <row r="134" spans="1:79" s="6" customFormat="1" ht="12.75" customHeight="1" x14ac:dyDescent="0.2">
      <c r="A134" s="45"/>
      <c r="B134" s="46"/>
      <c r="C134" s="46"/>
      <c r="D134" s="29" t="s">
        <v>147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1"/>
      <c r="U134" s="60">
        <v>20797461</v>
      </c>
      <c r="V134" s="61"/>
      <c r="W134" s="61"/>
      <c r="X134" s="61"/>
      <c r="Y134" s="62"/>
      <c r="Z134" s="60">
        <v>1417522</v>
      </c>
      <c r="AA134" s="61"/>
      <c r="AB134" s="61"/>
      <c r="AC134" s="61"/>
      <c r="AD134" s="62"/>
      <c r="AE134" s="63">
        <v>0</v>
      </c>
      <c r="AF134" s="63"/>
      <c r="AG134" s="63"/>
      <c r="AH134" s="63"/>
      <c r="AI134" s="63"/>
      <c r="AJ134" s="28">
        <f>IF(ISNUMBER(U134),U134,0)+IF(ISNUMBER(Z134),Z134,0)</f>
        <v>22214983</v>
      </c>
      <c r="AK134" s="28"/>
      <c r="AL134" s="28"/>
      <c r="AM134" s="28"/>
      <c r="AN134" s="28"/>
      <c r="AO134" s="63">
        <v>22249546</v>
      </c>
      <c r="AP134" s="63"/>
      <c r="AQ134" s="63"/>
      <c r="AR134" s="63"/>
      <c r="AS134" s="63"/>
      <c r="AT134" s="28">
        <v>1503991</v>
      </c>
      <c r="AU134" s="28"/>
      <c r="AV134" s="28"/>
      <c r="AW134" s="28"/>
      <c r="AX134" s="28"/>
      <c r="AY134" s="63">
        <v>0</v>
      </c>
      <c r="AZ134" s="63"/>
      <c r="BA134" s="63"/>
      <c r="BB134" s="63"/>
      <c r="BC134" s="63"/>
      <c r="BD134" s="28">
        <f>IF(ISNUMBER(AO134),AO134,0)+IF(ISNUMBER(AT134),AT134,0)</f>
        <v>23753537</v>
      </c>
      <c r="BE134" s="28"/>
      <c r="BF134" s="28"/>
      <c r="BG134" s="28"/>
      <c r="BH134" s="28"/>
    </row>
    <row r="135" spans="1:79" s="5" customFormat="1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7" spans="1:79" ht="14.25" customHeight="1" x14ac:dyDescent="0.2">
      <c r="A137" s="77" t="s">
        <v>152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</row>
    <row r="138" spans="1:79" ht="14.25" customHeight="1" x14ac:dyDescent="0.2">
      <c r="A138" s="77" t="s">
        <v>260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</row>
    <row r="139" spans="1:79" ht="23.1" customHeight="1" x14ac:dyDescent="0.2">
      <c r="A139" s="90" t="s">
        <v>6</v>
      </c>
      <c r="B139" s="91"/>
      <c r="C139" s="91"/>
      <c r="D139" s="57" t="s">
        <v>9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 t="s">
        <v>8</v>
      </c>
      <c r="R139" s="57"/>
      <c r="S139" s="57"/>
      <c r="T139" s="57"/>
      <c r="U139" s="57"/>
      <c r="V139" s="57" t="s">
        <v>7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85" t="s">
        <v>246</v>
      </c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7"/>
      <c r="AU139" s="85" t="s">
        <v>249</v>
      </c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7"/>
      <c r="BJ139" s="85" t="s">
        <v>256</v>
      </c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7"/>
    </row>
    <row r="140" spans="1:79" ht="32.25" customHeight="1" x14ac:dyDescent="0.2">
      <c r="A140" s="93"/>
      <c r="B140" s="94"/>
      <c r="C140" s="94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 t="s">
        <v>4</v>
      </c>
      <c r="AG140" s="57"/>
      <c r="AH140" s="57"/>
      <c r="AI140" s="57"/>
      <c r="AJ140" s="57"/>
      <c r="AK140" s="57" t="s">
        <v>3</v>
      </c>
      <c r="AL140" s="57"/>
      <c r="AM140" s="57"/>
      <c r="AN140" s="57"/>
      <c r="AO140" s="57"/>
      <c r="AP140" s="57" t="s">
        <v>123</v>
      </c>
      <c r="AQ140" s="57"/>
      <c r="AR140" s="57"/>
      <c r="AS140" s="57"/>
      <c r="AT140" s="57"/>
      <c r="AU140" s="57" t="s">
        <v>4</v>
      </c>
      <c r="AV140" s="57"/>
      <c r="AW140" s="57"/>
      <c r="AX140" s="57"/>
      <c r="AY140" s="57"/>
      <c r="AZ140" s="57" t="s">
        <v>3</v>
      </c>
      <c r="BA140" s="57"/>
      <c r="BB140" s="57"/>
      <c r="BC140" s="57"/>
      <c r="BD140" s="57"/>
      <c r="BE140" s="57" t="s">
        <v>90</v>
      </c>
      <c r="BF140" s="57"/>
      <c r="BG140" s="57"/>
      <c r="BH140" s="57"/>
      <c r="BI140" s="57"/>
      <c r="BJ140" s="57" t="s">
        <v>4</v>
      </c>
      <c r="BK140" s="57"/>
      <c r="BL140" s="57"/>
      <c r="BM140" s="57"/>
      <c r="BN140" s="57"/>
      <c r="BO140" s="57" t="s">
        <v>3</v>
      </c>
      <c r="BP140" s="57"/>
      <c r="BQ140" s="57"/>
      <c r="BR140" s="57"/>
      <c r="BS140" s="57"/>
      <c r="BT140" s="57" t="s">
        <v>97</v>
      </c>
      <c r="BU140" s="57"/>
      <c r="BV140" s="57"/>
      <c r="BW140" s="57"/>
      <c r="BX140" s="57"/>
    </row>
    <row r="141" spans="1:79" ht="15" customHeight="1" x14ac:dyDescent="0.2">
      <c r="A141" s="85">
        <v>1</v>
      </c>
      <c r="B141" s="86"/>
      <c r="C141" s="86"/>
      <c r="D141" s="57">
        <v>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>
        <v>3</v>
      </c>
      <c r="R141" s="57"/>
      <c r="S141" s="57"/>
      <c r="T141" s="57"/>
      <c r="U141" s="57"/>
      <c r="V141" s="57">
        <v>4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>
        <v>5</v>
      </c>
      <c r="AG141" s="57"/>
      <c r="AH141" s="57"/>
      <c r="AI141" s="57"/>
      <c r="AJ141" s="57"/>
      <c r="AK141" s="57">
        <v>6</v>
      </c>
      <c r="AL141" s="57"/>
      <c r="AM141" s="57"/>
      <c r="AN141" s="57"/>
      <c r="AO141" s="57"/>
      <c r="AP141" s="57">
        <v>7</v>
      </c>
      <c r="AQ141" s="57"/>
      <c r="AR141" s="57"/>
      <c r="AS141" s="57"/>
      <c r="AT141" s="57"/>
      <c r="AU141" s="57">
        <v>8</v>
      </c>
      <c r="AV141" s="57"/>
      <c r="AW141" s="57"/>
      <c r="AX141" s="57"/>
      <c r="AY141" s="57"/>
      <c r="AZ141" s="57">
        <v>9</v>
      </c>
      <c r="BA141" s="57"/>
      <c r="BB141" s="57"/>
      <c r="BC141" s="57"/>
      <c r="BD141" s="57"/>
      <c r="BE141" s="57">
        <v>10</v>
      </c>
      <c r="BF141" s="57"/>
      <c r="BG141" s="57"/>
      <c r="BH141" s="57"/>
      <c r="BI141" s="57"/>
      <c r="BJ141" s="57">
        <v>11</v>
      </c>
      <c r="BK141" s="57"/>
      <c r="BL141" s="57"/>
      <c r="BM141" s="57"/>
      <c r="BN141" s="57"/>
      <c r="BO141" s="57">
        <v>12</v>
      </c>
      <c r="BP141" s="57"/>
      <c r="BQ141" s="57"/>
      <c r="BR141" s="57"/>
      <c r="BS141" s="57"/>
      <c r="BT141" s="57">
        <v>13</v>
      </c>
      <c r="BU141" s="57"/>
      <c r="BV141" s="57"/>
      <c r="BW141" s="57"/>
      <c r="BX141" s="57"/>
    </row>
    <row r="142" spans="1:79" ht="10.5" hidden="1" customHeight="1" x14ac:dyDescent="0.2">
      <c r="A142" s="99" t="s">
        <v>154</v>
      </c>
      <c r="B142" s="100"/>
      <c r="C142" s="100"/>
      <c r="D142" s="57" t="s">
        <v>57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 t="s">
        <v>70</v>
      </c>
      <c r="R142" s="57"/>
      <c r="S142" s="57"/>
      <c r="T142" s="57"/>
      <c r="U142" s="57"/>
      <c r="V142" s="57" t="s">
        <v>71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80" t="s">
        <v>111</v>
      </c>
      <c r="AG142" s="80"/>
      <c r="AH142" s="80"/>
      <c r="AI142" s="80"/>
      <c r="AJ142" s="80"/>
      <c r="AK142" s="78" t="s">
        <v>112</v>
      </c>
      <c r="AL142" s="78"/>
      <c r="AM142" s="78"/>
      <c r="AN142" s="78"/>
      <c r="AO142" s="78"/>
      <c r="AP142" s="96" t="s">
        <v>122</v>
      </c>
      <c r="AQ142" s="96"/>
      <c r="AR142" s="96"/>
      <c r="AS142" s="96"/>
      <c r="AT142" s="96"/>
      <c r="AU142" s="80" t="s">
        <v>113</v>
      </c>
      <c r="AV142" s="80"/>
      <c r="AW142" s="80"/>
      <c r="AX142" s="80"/>
      <c r="AY142" s="80"/>
      <c r="AZ142" s="78" t="s">
        <v>114</v>
      </c>
      <c r="BA142" s="78"/>
      <c r="BB142" s="78"/>
      <c r="BC142" s="78"/>
      <c r="BD142" s="78"/>
      <c r="BE142" s="96" t="s">
        <v>122</v>
      </c>
      <c r="BF142" s="96"/>
      <c r="BG142" s="96"/>
      <c r="BH142" s="96"/>
      <c r="BI142" s="96"/>
      <c r="BJ142" s="80" t="s">
        <v>105</v>
      </c>
      <c r="BK142" s="80"/>
      <c r="BL142" s="80"/>
      <c r="BM142" s="80"/>
      <c r="BN142" s="80"/>
      <c r="BO142" s="78" t="s">
        <v>106</v>
      </c>
      <c r="BP142" s="78"/>
      <c r="BQ142" s="78"/>
      <c r="BR142" s="78"/>
      <c r="BS142" s="78"/>
      <c r="BT142" s="96" t="s">
        <v>122</v>
      </c>
      <c r="BU142" s="96"/>
      <c r="BV142" s="96"/>
      <c r="BW142" s="96"/>
      <c r="BX142" s="96"/>
      <c r="CA142" t="s">
        <v>37</v>
      </c>
    </row>
    <row r="143" spans="1:79" s="6" customFormat="1" ht="15" customHeight="1" x14ac:dyDescent="0.2">
      <c r="A143" s="45">
        <v>0</v>
      </c>
      <c r="B143" s="46"/>
      <c r="C143" s="46"/>
      <c r="D143" s="59" t="s">
        <v>195</v>
      </c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>
        <f t="shared" ref="AP143:AP155" si="10">IF(ISNUMBER(AF143),AF143,0)+IF(ISNUMBER(AK143),AK143,0)</f>
        <v>0</v>
      </c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>
        <f t="shared" ref="BE143:BE155" si="11">IF(ISNUMBER(AU143),AU143,0)+IF(ISNUMBER(AZ143),AZ143,0)</f>
        <v>0</v>
      </c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>
        <f t="shared" ref="BT143:BT155" si="12">IF(ISNUMBER(BJ143),BJ143,0)+IF(ISNUMBER(BO143),BO143,0)</f>
        <v>0</v>
      </c>
      <c r="BU143" s="55"/>
      <c r="BV143" s="55"/>
      <c r="BW143" s="55"/>
      <c r="BX143" s="55"/>
      <c r="CA143" s="6" t="s">
        <v>38</v>
      </c>
    </row>
    <row r="144" spans="1:79" s="25" customFormat="1" ht="42.75" customHeight="1" x14ac:dyDescent="0.2">
      <c r="A144" s="49">
        <v>1</v>
      </c>
      <c r="B144" s="50"/>
      <c r="C144" s="50"/>
      <c r="D144" s="56" t="s">
        <v>196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57" t="s">
        <v>197</v>
      </c>
      <c r="R144" s="57"/>
      <c r="S144" s="57"/>
      <c r="T144" s="57"/>
      <c r="U144" s="57"/>
      <c r="V144" s="57" t="s">
        <v>198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54">
        <v>50.8</v>
      </c>
      <c r="AG144" s="54"/>
      <c r="AH144" s="54"/>
      <c r="AI144" s="54"/>
      <c r="AJ144" s="54"/>
      <c r="AK144" s="54">
        <v>0</v>
      </c>
      <c r="AL144" s="54"/>
      <c r="AM144" s="54"/>
      <c r="AN144" s="54"/>
      <c r="AO144" s="54"/>
      <c r="AP144" s="54">
        <f t="shared" si="10"/>
        <v>50.8</v>
      </c>
      <c r="AQ144" s="54"/>
      <c r="AR144" s="54"/>
      <c r="AS144" s="54"/>
      <c r="AT144" s="54"/>
      <c r="AU144" s="54">
        <v>51.8</v>
      </c>
      <c r="AV144" s="54"/>
      <c r="AW144" s="54"/>
      <c r="AX144" s="54"/>
      <c r="AY144" s="54"/>
      <c r="AZ144" s="54">
        <v>0</v>
      </c>
      <c r="BA144" s="54"/>
      <c r="BB144" s="54"/>
      <c r="BC144" s="54"/>
      <c r="BD144" s="54"/>
      <c r="BE144" s="54">
        <f t="shared" si="11"/>
        <v>51.8</v>
      </c>
      <c r="BF144" s="54"/>
      <c r="BG144" s="54"/>
      <c r="BH144" s="54"/>
      <c r="BI144" s="54"/>
      <c r="BJ144" s="54">
        <v>78.775000000000006</v>
      </c>
      <c r="BK144" s="54"/>
      <c r="BL144" s="54"/>
      <c r="BM144" s="54"/>
      <c r="BN144" s="54"/>
      <c r="BO144" s="54">
        <v>0</v>
      </c>
      <c r="BP144" s="54"/>
      <c r="BQ144" s="54"/>
      <c r="BR144" s="54"/>
      <c r="BS144" s="54"/>
      <c r="BT144" s="54">
        <f t="shared" si="12"/>
        <v>78.775000000000006</v>
      </c>
      <c r="BU144" s="54"/>
      <c r="BV144" s="54"/>
      <c r="BW144" s="54"/>
      <c r="BX144" s="54"/>
    </row>
    <row r="145" spans="1:76" s="25" customFormat="1" ht="30" customHeight="1" x14ac:dyDescent="0.2">
      <c r="A145" s="49">
        <v>2</v>
      </c>
      <c r="B145" s="50"/>
      <c r="C145" s="50"/>
      <c r="D145" s="56" t="s">
        <v>199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  <c r="Q145" s="57" t="s">
        <v>197</v>
      </c>
      <c r="R145" s="57"/>
      <c r="S145" s="57"/>
      <c r="T145" s="57"/>
      <c r="U145" s="57"/>
      <c r="V145" s="57" t="s">
        <v>198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54">
        <v>7.5</v>
      </c>
      <c r="AG145" s="54"/>
      <c r="AH145" s="54"/>
      <c r="AI145" s="54"/>
      <c r="AJ145" s="54"/>
      <c r="AK145" s="54">
        <v>0</v>
      </c>
      <c r="AL145" s="54"/>
      <c r="AM145" s="54"/>
      <c r="AN145" s="54"/>
      <c r="AO145" s="54"/>
      <c r="AP145" s="54">
        <f t="shared" si="10"/>
        <v>7.5</v>
      </c>
      <c r="AQ145" s="54"/>
      <c r="AR145" s="54"/>
      <c r="AS145" s="54"/>
      <c r="AT145" s="54"/>
      <c r="AU145" s="54">
        <v>7.5</v>
      </c>
      <c r="AV145" s="54"/>
      <c r="AW145" s="54"/>
      <c r="AX145" s="54"/>
      <c r="AY145" s="54"/>
      <c r="AZ145" s="54">
        <v>0</v>
      </c>
      <c r="BA145" s="54"/>
      <c r="BB145" s="54"/>
      <c r="BC145" s="54"/>
      <c r="BD145" s="54"/>
      <c r="BE145" s="54">
        <f t="shared" si="11"/>
        <v>7.5</v>
      </c>
      <c r="BF145" s="54"/>
      <c r="BG145" s="54"/>
      <c r="BH145" s="54"/>
      <c r="BI145" s="54"/>
      <c r="BJ145" s="54">
        <v>11.75</v>
      </c>
      <c r="BK145" s="54"/>
      <c r="BL145" s="54"/>
      <c r="BM145" s="54"/>
      <c r="BN145" s="54"/>
      <c r="BO145" s="54">
        <v>0</v>
      </c>
      <c r="BP145" s="54"/>
      <c r="BQ145" s="54"/>
      <c r="BR145" s="54"/>
      <c r="BS145" s="54"/>
      <c r="BT145" s="54">
        <f t="shared" si="12"/>
        <v>11.75</v>
      </c>
      <c r="BU145" s="54"/>
      <c r="BV145" s="54"/>
      <c r="BW145" s="54"/>
      <c r="BX145" s="54"/>
    </row>
    <row r="146" spans="1:76" s="25" customFormat="1" ht="30" customHeight="1" x14ac:dyDescent="0.2">
      <c r="A146" s="49">
        <v>3</v>
      </c>
      <c r="B146" s="50"/>
      <c r="C146" s="50"/>
      <c r="D146" s="56" t="s">
        <v>200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57" t="s">
        <v>197</v>
      </c>
      <c r="R146" s="57"/>
      <c r="S146" s="57"/>
      <c r="T146" s="57"/>
      <c r="U146" s="57"/>
      <c r="V146" s="57" t="s">
        <v>198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54">
        <v>65.2</v>
      </c>
      <c r="AG146" s="54"/>
      <c r="AH146" s="54"/>
      <c r="AI146" s="54"/>
      <c r="AJ146" s="54"/>
      <c r="AK146" s="54">
        <v>0</v>
      </c>
      <c r="AL146" s="54"/>
      <c r="AM146" s="54"/>
      <c r="AN146" s="54"/>
      <c r="AO146" s="54"/>
      <c r="AP146" s="54">
        <f t="shared" si="10"/>
        <v>65.2</v>
      </c>
      <c r="AQ146" s="54"/>
      <c r="AR146" s="54"/>
      <c r="AS146" s="54"/>
      <c r="AT146" s="54"/>
      <c r="AU146" s="54">
        <v>67.900000000000006</v>
      </c>
      <c r="AV146" s="54"/>
      <c r="AW146" s="54"/>
      <c r="AX146" s="54"/>
      <c r="AY146" s="54"/>
      <c r="AZ146" s="54">
        <v>0</v>
      </c>
      <c r="BA146" s="54"/>
      <c r="BB146" s="54"/>
      <c r="BC146" s="54"/>
      <c r="BD146" s="54"/>
      <c r="BE146" s="54">
        <f t="shared" si="11"/>
        <v>67.900000000000006</v>
      </c>
      <c r="BF146" s="54"/>
      <c r="BG146" s="54"/>
      <c r="BH146" s="54"/>
      <c r="BI146" s="54"/>
      <c r="BJ146" s="54">
        <v>107.55</v>
      </c>
      <c r="BK146" s="54"/>
      <c r="BL146" s="54"/>
      <c r="BM146" s="54"/>
      <c r="BN146" s="54"/>
      <c r="BO146" s="54">
        <v>0</v>
      </c>
      <c r="BP146" s="54"/>
      <c r="BQ146" s="54"/>
      <c r="BR146" s="54"/>
      <c r="BS146" s="54"/>
      <c r="BT146" s="54">
        <f t="shared" si="12"/>
        <v>107.55</v>
      </c>
      <c r="BU146" s="54"/>
      <c r="BV146" s="54"/>
      <c r="BW146" s="54"/>
      <c r="BX146" s="54"/>
    </row>
    <row r="147" spans="1:76" s="25" customFormat="1" ht="30" customHeight="1" x14ac:dyDescent="0.2">
      <c r="A147" s="49">
        <v>4</v>
      </c>
      <c r="B147" s="50"/>
      <c r="C147" s="50"/>
      <c r="D147" s="56" t="s">
        <v>201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  <c r="Q147" s="57" t="s">
        <v>197</v>
      </c>
      <c r="R147" s="57"/>
      <c r="S147" s="57"/>
      <c r="T147" s="57"/>
      <c r="U147" s="57"/>
      <c r="V147" s="57" t="s">
        <v>202</v>
      </c>
      <c r="W147" s="57"/>
      <c r="X147" s="57"/>
      <c r="Y147" s="57"/>
      <c r="Z147" s="57"/>
      <c r="AA147" s="57"/>
      <c r="AB147" s="57"/>
      <c r="AC147" s="57"/>
      <c r="AD147" s="57"/>
      <c r="AE147" s="57"/>
      <c r="AF147" s="54">
        <v>6</v>
      </c>
      <c r="AG147" s="54"/>
      <c r="AH147" s="54"/>
      <c r="AI147" s="54"/>
      <c r="AJ147" s="54"/>
      <c r="AK147" s="54">
        <v>0</v>
      </c>
      <c r="AL147" s="54"/>
      <c r="AM147" s="54"/>
      <c r="AN147" s="54"/>
      <c r="AO147" s="54"/>
      <c r="AP147" s="54">
        <f t="shared" si="10"/>
        <v>6</v>
      </c>
      <c r="AQ147" s="54"/>
      <c r="AR147" s="54"/>
      <c r="AS147" s="54"/>
      <c r="AT147" s="54"/>
      <c r="AU147" s="54">
        <v>6</v>
      </c>
      <c r="AV147" s="54"/>
      <c r="AW147" s="54"/>
      <c r="AX147" s="54"/>
      <c r="AY147" s="54"/>
      <c r="AZ147" s="54">
        <v>0</v>
      </c>
      <c r="BA147" s="54"/>
      <c r="BB147" s="54"/>
      <c r="BC147" s="54"/>
      <c r="BD147" s="54"/>
      <c r="BE147" s="54">
        <f t="shared" si="11"/>
        <v>6</v>
      </c>
      <c r="BF147" s="54"/>
      <c r="BG147" s="54"/>
      <c r="BH147" s="54"/>
      <c r="BI147" s="54"/>
      <c r="BJ147" s="54">
        <v>10</v>
      </c>
      <c r="BK147" s="54"/>
      <c r="BL147" s="54"/>
      <c r="BM147" s="54"/>
      <c r="BN147" s="54"/>
      <c r="BO147" s="54">
        <v>0</v>
      </c>
      <c r="BP147" s="54"/>
      <c r="BQ147" s="54"/>
      <c r="BR147" s="54"/>
      <c r="BS147" s="54"/>
      <c r="BT147" s="54">
        <f t="shared" si="12"/>
        <v>10</v>
      </c>
      <c r="BU147" s="54"/>
      <c r="BV147" s="54"/>
      <c r="BW147" s="54"/>
      <c r="BX147" s="54"/>
    </row>
    <row r="148" spans="1:76" s="25" customFormat="1" ht="15" customHeight="1" x14ac:dyDescent="0.2">
      <c r="A148" s="49">
        <v>5</v>
      </c>
      <c r="B148" s="50"/>
      <c r="C148" s="50"/>
      <c r="D148" s="56" t="s">
        <v>203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57" t="s">
        <v>197</v>
      </c>
      <c r="R148" s="57"/>
      <c r="S148" s="57"/>
      <c r="T148" s="57"/>
      <c r="U148" s="57"/>
      <c r="V148" s="57" t="s">
        <v>202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54">
        <v>19</v>
      </c>
      <c r="AG148" s="54"/>
      <c r="AH148" s="54"/>
      <c r="AI148" s="54"/>
      <c r="AJ148" s="54"/>
      <c r="AK148" s="54">
        <v>0</v>
      </c>
      <c r="AL148" s="54"/>
      <c r="AM148" s="54"/>
      <c r="AN148" s="54"/>
      <c r="AO148" s="54"/>
      <c r="AP148" s="54">
        <f t="shared" si="10"/>
        <v>19</v>
      </c>
      <c r="AQ148" s="54"/>
      <c r="AR148" s="54"/>
      <c r="AS148" s="54"/>
      <c r="AT148" s="54"/>
      <c r="AU148" s="54">
        <v>19</v>
      </c>
      <c r="AV148" s="54"/>
      <c r="AW148" s="54"/>
      <c r="AX148" s="54"/>
      <c r="AY148" s="54"/>
      <c r="AZ148" s="54">
        <v>0</v>
      </c>
      <c r="BA148" s="54"/>
      <c r="BB148" s="54"/>
      <c r="BC148" s="54"/>
      <c r="BD148" s="54"/>
      <c r="BE148" s="54">
        <f t="shared" si="11"/>
        <v>19</v>
      </c>
      <c r="BF148" s="54"/>
      <c r="BG148" s="54"/>
      <c r="BH148" s="54"/>
      <c r="BI148" s="54"/>
      <c r="BJ148" s="54">
        <v>30</v>
      </c>
      <c r="BK148" s="54"/>
      <c r="BL148" s="54"/>
      <c r="BM148" s="54"/>
      <c r="BN148" s="54"/>
      <c r="BO148" s="54">
        <v>0</v>
      </c>
      <c r="BP148" s="54"/>
      <c r="BQ148" s="54"/>
      <c r="BR148" s="54"/>
      <c r="BS148" s="54"/>
      <c r="BT148" s="54">
        <f t="shared" si="12"/>
        <v>30</v>
      </c>
      <c r="BU148" s="54"/>
      <c r="BV148" s="54"/>
      <c r="BW148" s="54"/>
      <c r="BX148" s="54"/>
    </row>
    <row r="149" spans="1:76" s="6" customFormat="1" ht="15" customHeight="1" x14ac:dyDescent="0.2">
      <c r="A149" s="45">
        <v>0</v>
      </c>
      <c r="B149" s="46"/>
      <c r="C149" s="46"/>
      <c r="D149" s="58" t="s">
        <v>204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>
        <f t="shared" si="10"/>
        <v>0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>
        <f t="shared" si="11"/>
        <v>0</v>
      </c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>
        <f t="shared" si="12"/>
        <v>0</v>
      </c>
      <c r="BU149" s="55"/>
      <c r="BV149" s="55"/>
      <c r="BW149" s="55"/>
      <c r="BX149" s="55"/>
    </row>
    <row r="150" spans="1:76" s="25" customFormat="1" ht="28.5" customHeight="1" x14ac:dyDescent="0.2">
      <c r="A150" s="49">
        <v>1</v>
      </c>
      <c r="B150" s="50"/>
      <c r="C150" s="50"/>
      <c r="D150" s="56" t="s">
        <v>205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57" t="s">
        <v>206</v>
      </c>
      <c r="R150" s="57"/>
      <c r="S150" s="57"/>
      <c r="T150" s="57"/>
      <c r="U150" s="57"/>
      <c r="V150" s="57" t="s">
        <v>202</v>
      </c>
      <c r="W150" s="57"/>
      <c r="X150" s="57"/>
      <c r="Y150" s="57"/>
      <c r="Z150" s="57"/>
      <c r="AA150" s="57"/>
      <c r="AB150" s="57"/>
      <c r="AC150" s="57"/>
      <c r="AD150" s="57"/>
      <c r="AE150" s="57"/>
      <c r="AF150" s="54">
        <v>478</v>
      </c>
      <c r="AG150" s="54"/>
      <c r="AH150" s="54"/>
      <c r="AI150" s="54"/>
      <c r="AJ150" s="54"/>
      <c r="AK150" s="54">
        <v>0</v>
      </c>
      <c r="AL150" s="54"/>
      <c r="AM150" s="54"/>
      <c r="AN150" s="54"/>
      <c r="AO150" s="54"/>
      <c r="AP150" s="54">
        <f t="shared" si="10"/>
        <v>478</v>
      </c>
      <c r="AQ150" s="54"/>
      <c r="AR150" s="54"/>
      <c r="AS150" s="54"/>
      <c r="AT150" s="54"/>
      <c r="AU150" s="54">
        <v>436</v>
      </c>
      <c r="AV150" s="54"/>
      <c r="AW150" s="54"/>
      <c r="AX150" s="54"/>
      <c r="AY150" s="54"/>
      <c r="AZ150" s="54">
        <v>0</v>
      </c>
      <c r="BA150" s="54"/>
      <c r="BB150" s="54"/>
      <c r="BC150" s="54"/>
      <c r="BD150" s="54"/>
      <c r="BE150" s="54">
        <f t="shared" si="11"/>
        <v>436</v>
      </c>
      <c r="BF150" s="54"/>
      <c r="BG150" s="54"/>
      <c r="BH150" s="54"/>
      <c r="BI150" s="54"/>
      <c r="BJ150" s="54">
        <v>614</v>
      </c>
      <c r="BK150" s="54"/>
      <c r="BL150" s="54"/>
      <c r="BM150" s="54"/>
      <c r="BN150" s="54"/>
      <c r="BO150" s="54">
        <v>0</v>
      </c>
      <c r="BP150" s="54"/>
      <c r="BQ150" s="54"/>
      <c r="BR150" s="54"/>
      <c r="BS150" s="54"/>
      <c r="BT150" s="54">
        <f t="shared" si="12"/>
        <v>614</v>
      </c>
      <c r="BU150" s="54"/>
      <c r="BV150" s="54"/>
      <c r="BW150" s="54"/>
      <c r="BX150" s="54"/>
    </row>
    <row r="151" spans="1:76" s="6" customFormat="1" ht="15" customHeight="1" x14ac:dyDescent="0.2">
      <c r="A151" s="45">
        <v>0</v>
      </c>
      <c r="B151" s="46"/>
      <c r="C151" s="46"/>
      <c r="D151" s="58" t="s">
        <v>207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>
        <f t="shared" si="10"/>
        <v>0</v>
      </c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>
        <f t="shared" si="11"/>
        <v>0</v>
      </c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>
        <f t="shared" si="12"/>
        <v>0</v>
      </c>
      <c r="BU151" s="55"/>
      <c r="BV151" s="55"/>
      <c r="BW151" s="55"/>
      <c r="BX151" s="55"/>
    </row>
    <row r="152" spans="1:76" s="25" customFormat="1" ht="15" customHeight="1" x14ac:dyDescent="0.2">
      <c r="A152" s="49">
        <v>1</v>
      </c>
      <c r="B152" s="50"/>
      <c r="C152" s="50"/>
      <c r="D152" s="56" t="s">
        <v>208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  <c r="Q152" s="57" t="s">
        <v>209</v>
      </c>
      <c r="R152" s="57"/>
      <c r="S152" s="57"/>
      <c r="T152" s="57"/>
      <c r="U152" s="57"/>
      <c r="V152" s="56" t="s">
        <v>210</v>
      </c>
      <c r="W152" s="36"/>
      <c r="X152" s="36"/>
      <c r="Y152" s="36"/>
      <c r="Z152" s="36"/>
      <c r="AA152" s="36"/>
      <c r="AB152" s="36"/>
      <c r="AC152" s="36"/>
      <c r="AD152" s="36"/>
      <c r="AE152" s="37"/>
      <c r="AF152" s="54">
        <v>51178</v>
      </c>
      <c r="AG152" s="54"/>
      <c r="AH152" s="54"/>
      <c r="AI152" s="54"/>
      <c r="AJ152" s="54"/>
      <c r="AK152" s="54">
        <v>0</v>
      </c>
      <c r="AL152" s="54"/>
      <c r="AM152" s="54"/>
      <c r="AN152" s="54"/>
      <c r="AO152" s="54"/>
      <c r="AP152" s="54">
        <f t="shared" si="10"/>
        <v>51178</v>
      </c>
      <c r="AQ152" s="54"/>
      <c r="AR152" s="54"/>
      <c r="AS152" s="54"/>
      <c r="AT152" s="54"/>
      <c r="AU152" s="54">
        <v>65500</v>
      </c>
      <c r="AV152" s="54"/>
      <c r="AW152" s="54"/>
      <c r="AX152" s="54"/>
      <c r="AY152" s="54"/>
      <c r="AZ152" s="54">
        <v>0</v>
      </c>
      <c r="BA152" s="54"/>
      <c r="BB152" s="54"/>
      <c r="BC152" s="54"/>
      <c r="BD152" s="54"/>
      <c r="BE152" s="54">
        <f t="shared" si="11"/>
        <v>65500</v>
      </c>
      <c r="BF152" s="54"/>
      <c r="BG152" s="54"/>
      <c r="BH152" s="54"/>
      <c r="BI152" s="54"/>
      <c r="BJ152" s="54">
        <v>116660</v>
      </c>
      <c r="BK152" s="54"/>
      <c r="BL152" s="54"/>
      <c r="BM152" s="54"/>
      <c r="BN152" s="54"/>
      <c r="BO152" s="54">
        <v>0</v>
      </c>
      <c r="BP152" s="54"/>
      <c r="BQ152" s="54"/>
      <c r="BR152" s="54"/>
      <c r="BS152" s="54"/>
      <c r="BT152" s="54">
        <f t="shared" si="12"/>
        <v>116660</v>
      </c>
      <c r="BU152" s="54"/>
      <c r="BV152" s="54"/>
      <c r="BW152" s="54"/>
      <c r="BX152" s="54"/>
    </row>
    <row r="153" spans="1:76" s="25" customFormat="1" ht="30" customHeight="1" x14ac:dyDescent="0.2">
      <c r="A153" s="49">
        <v>2</v>
      </c>
      <c r="B153" s="50"/>
      <c r="C153" s="50"/>
      <c r="D153" s="56" t="s">
        <v>211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  <c r="Q153" s="57" t="s">
        <v>212</v>
      </c>
      <c r="R153" s="57"/>
      <c r="S153" s="57"/>
      <c r="T153" s="57"/>
      <c r="U153" s="57"/>
      <c r="V153" s="56" t="s">
        <v>213</v>
      </c>
      <c r="W153" s="36"/>
      <c r="X153" s="36"/>
      <c r="Y153" s="36"/>
      <c r="Z153" s="36"/>
      <c r="AA153" s="36"/>
      <c r="AB153" s="36"/>
      <c r="AC153" s="36"/>
      <c r="AD153" s="36"/>
      <c r="AE153" s="37"/>
      <c r="AF153" s="54">
        <v>22800</v>
      </c>
      <c r="AG153" s="54"/>
      <c r="AH153" s="54"/>
      <c r="AI153" s="54"/>
      <c r="AJ153" s="54"/>
      <c r="AK153" s="54">
        <v>0</v>
      </c>
      <c r="AL153" s="54"/>
      <c r="AM153" s="54"/>
      <c r="AN153" s="54"/>
      <c r="AO153" s="54"/>
      <c r="AP153" s="54">
        <f t="shared" si="10"/>
        <v>22800</v>
      </c>
      <c r="AQ153" s="54"/>
      <c r="AR153" s="54"/>
      <c r="AS153" s="54"/>
      <c r="AT153" s="54"/>
      <c r="AU153" s="54">
        <v>25500</v>
      </c>
      <c r="AV153" s="54"/>
      <c r="AW153" s="54"/>
      <c r="AX153" s="54"/>
      <c r="AY153" s="54"/>
      <c r="AZ153" s="54">
        <v>0</v>
      </c>
      <c r="BA153" s="54"/>
      <c r="BB153" s="54"/>
      <c r="BC153" s="54"/>
      <c r="BD153" s="54"/>
      <c r="BE153" s="54">
        <f t="shared" si="11"/>
        <v>25500</v>
      </c>
      <c r="BF153" s="54"/>
      <c r="BG153" s="54"/>
      <c r="BH153" s="54"/>
      <c r="BI153" s="54"/>
      <c r="BJ153" s="54">
        <v>31570</v>
      </c>
      <c r="BK153" s="54"/>
      <c r="BL153" s="54"/>
      <c r="BM153" s="54"/>
      <c r="BN153" s="54"/>
      <c r="BO153" s="54">
        <v>0</v>
      </c>
      <c r="BP153" s="54"/>
      <c r="BQ153" s="54"/>
      <c r="BR153" s="54"/>
      <c r="BS153" s="54"/>
      <c r="BT153" s="54">
        <f t="shared" si="12"/>
        <v>31570</v>
      </c>
      <c r="BU153" s="54"/>
      <c r="BV153" s="54"/>
      <c r="BW153" s="54"/>
      <c r="BX153" s="54"/>
    </row>
    <row r="154" spans="1:76" s="6" customFormat="1" ht="15" customHeight="1" x14ac:dyDescent="0.2">
      <c r="A154" s="45">
        <v>0</v>
      </c>
      <c r="B154" s="46"/>
      <c r="C154" s="46"/>
      <c r="D154" s="58" t="s">
        <v>214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1"/>
      <c r="Q154" s="59"/>
      <c r="R154" s="59"/>
      <c r="S154" s="59"/>
      <c r="T154" s="59"/>
      <c r="U154" s="59"/>
      <c r="V154" s="58"/>
      <c r="W154" s="30"/>
      <c r="X154" s="30"/>
      <c r="Y154" s="30"/>
      <c r="Z154" s="30"/>
      <c r="AA154" s="30"/>
      <c r="AB154" s="30"/>
      <c r="AC154" s="30"/>
      <c r="AD154" s="30"/>
      <c r="AE154" s="31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>
        <f t="shared" si="10"/>
        <v>0</v>
      </c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>
        <f t="shared" si="11"/>
        <v>0</v>
      </c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>
        <f t="shared" si="12"/>
        <v>0</v>
      </c>
      <c r="BU154" s="55"/>
      <c r="BV154" s="55"/>
      <c r="BW154" s="55"/>
      <c r="BX154" s="55"/>
    </row>
    <row r="155" spans="1:76" s="25" customFormat="1" ht="15" customHeight="1" x14ac:dyDescent="0.2">
      <c r="A155" s="49">
        <v>1</v>
      </c>
      <c r="B155" s="50"/>
      <c r="C155" s="50"/>
      <c r="D155" s="56" t="s">
        <v>215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"/>
      <c r="Q155" s="57" t="s">
        <v>197</v>
      </c>
      <c r="R155" s="57"/>
      <c r="S155" s="57"/>
      <c r="T155" s="57"/>
      <c r="U155" s="57"/>
      <c r="V155" s="56" t="s">
        <v>210</v>
      </c>
      <c r="W155" s="36"/>
      <c r="X155" s="36"/>
      <c r="Y155" s="36"/>
      <c r="Z155" s="36"/>
      <c r="AA155" s="36"/>
      <c r="AB155" s="36"/>
      <c r="AC155" s="36"/>
      <c r="AD155" s="36"/>
      <c r="AE155" s="37"/>
      <c r="AF155" s="54">
        <v>190</v>
      </c>
      <c r="AG155" s="54"/>
      <c r="AH155" s="54"/>
      <c r="AI155" s="54"/>
      <c r="AJ155" s="54"/>
      <c r="AK155" s="54">
        <v>190</v>
      </c>
      <c r="AL155" s="54"/>
      <c r="AM155" s="54"/>
      <c r="AN155" s="54"/>
      <c r="AO155" s="54"/>
      <c r="AP155" s="54">
        <f t="shared" si="10"/>
        <v>380</v>
      </c>
      <c r="AQ155" s="54"/>
      <c r="AR155" s="54"/>
      <c r="AS155" s="54"/>
      <c r="AT155" s="54"/>
      <c r="AU155" s="54">
        <v>190</v>
      </c>
      <c r="AV155" s="54"/>
      <c r="AW155" s="54"/>
      <c r="AX155" s="54"/>
      <c r="AY155" s="54"/>
      <c r="AZ155" s="54">
        <v>190</v>
      </c>
      <c r="BA155" s="54"/>
      <c r="BB155" s="54"/>
      <c r="BC155" s="54"/>
      <c r="BD155" s="54"/>
      <c r="BE155" s="54">
        <f t="shared" si="11"/>
        <v>380</v>
      </c>
      <c r="BF155" s="54"/>
      <c r="BG155" s="54"/>
      <c r="BH155" s="54"/>
      <c r="BI155" s="54"/>
      <c r="BJ155" s="54">
        <v>190</v>
      </c>
      <c r="BK155" s="54"/>
      <c r="BL155" s="54"/>
      <c r="BM155" s="54"/>
      <c r="BN155" s="54"/>
      <c r="BO155" s="54">
        <v>190</v>
      </c>
      <c r="BP155" s="54"/>
      <c r="BQ155" s="54"/>
      <c r="BR155" s="54"/>
      <c r="BS155" s="54"/>
      <c r="BT155" s="54">
        <f t="shared" si="12"/>
        <v>380</v>
      </c>
      <c r="BU155" s="54"/>
      <c r="BV155" s="54"/>
      <c r="BW155" s="54"/>
      <c r="BX155" s="54"/>
    </row>
    <row r="157" spans="1:76" ht="14.25" customHeight="1" x14ac:dyDescent="0.2">
      <c r="A157" s="77" t="s">
        <v>276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</row>
    <row r="158" spans="1:76" ht="23.1" customHeight="1" x14ac:dyDescent="0.2">
      <c r="A158" s="90" t="s">
        <v>6</v>
      </c>
      <c r="B158" s="91"/>
      <c r="C158" s="91"/>
      <c r="D158" s="57" t="s">
        <v>9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 t="s">
        <v>8</v>
      </c>
      <c r="R158" s="57"/>
      <c r="S158" s="57"/>
      <c r="T158" s="57"/>
      <c r="U158" s="57"/>
      <c r="V158" s="57" t="s">
        <v>7</v>
      </c>
      <c r="W158" s="57"/>
      <c r="X158" s="57"/>
      <c r="Y158" s="57"/>
      <c r="Z158" s="57"/>
      <c r="AA158" s="57"/>
      <c r="AB158" s="57"/>
      <c r="AC158" s="57"/>
      <c r="AD158" s="57"/>
      <c r="AE158" s="57"/>
      <c r="AF158" s="85" t="s">
        <v>267</v>
      </c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7"/>
      <c r="AU158" s="85" t="s">
        <v>272</v>
      </c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7"/>
    </row>
    <row r="159" spans="1:76" ht="28.5" customHeight="1" x14ac:dyDescent="0.2">
      <c r="A159" s="93"/>
      <c r="B159" s="94"/>
      <c r="C159" s="94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 t="s">
        <v>4</v>
      </c>
      <c r="AG159" s="57"/>
      <c r="AH159" s="57"/>
      <c r="AI159" s="57"/>
      <c r="AJ159" s="57"/>
      <c r="AK159" s="57" t="s">
        <v>3</v>
      </c>
      <c r="AL159" s="57"/>
      <c r="AM159" s="57"/>
      <c r="AN159" s="57"/>
      <c r="AO159" s="57"/>
      <c r="AP159" s="57" t="s">
        <v>123</v>
      </c>
      <c r="AQ159" s="57"/>
      <c r="AR159" s="57"/>
      <c r="AS159" s="57"/>
      <c r="AT159" s="57"/>
      <c r="AU159" s="57" t="s">
        <v>4</v>
      </c>
      <c r="AV159" s="57"/>
      <c r="AW159" s="57"/>
      <c r="AX159" s="57"/>
      <c r="AY159" s="57"/>
      <c r="AZ159" s="57" t="s">
        <v>3</v>
      </c>
      <c r="BA159" s="57"/>
      <c r="BB159" s="57"/>
      <c r="BC159" s="57"/>
      <c r="BD159" s="57"/>
      <c r="BE159" s="57" t="s">
        <v>90</v>
      </c>
      <c r="BF159" s="57"/>
      <c r="BG159" s="57"/>
      <c r="BH159" s="57"/>
      <c r="BI159" s="57"/>
    </row>
    <row r="160" spans="1:76" ht="15" customHeight="1" x14ac:dyDescent="0.2">
      <c r="A160" s="85">
        <v>1</v>
      </c>
      <c r="B160" s="86"/>
      <c r="C160" s="86"/>
      <c r="D160" s="57">
        <v>2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>
        <v>3</v>
      </c>
      <c r="R160" s="57"/>
      <c r="S160" s="57"/>
      <c r="T160" s="57"/>
      <c r="U160" s="57"/>
      <c r="V160" s="57">
        <v>4</v>
      </c>
      <c r="W160" s="57"/>
      <c r="X160" s="57"/>
      <c r="Y160" s="57"/>
      <c r="Z160" s="57"/>
      <c r="AA160" s="57"/>
      <c r="AB160" s="57"/>
      <c r="AC160" s="57"/>
      <c r="AD160" s="57"/>
      <c r="AE160" s="57"/>
      <c r="AF160" s="57">
        <v>5</v>
      </c>
      <c r="AG160" s="57"/>
      <c r="AH160" s="57"/>
      <c r="AI160" s="57"/>
      <c r="AJ160" s="57"/>
      <c r="AK160" s="57">
        <v>6</v>
      </c>
      <c r="AL160" s="57"/>
      <c r="AM160" s="57"/>
      <c r="AN160" s="57"/>
      <c r="AO160" s="57"/>
      <c r="AP160" s="57">
        <v>7</v>
      </c>
      <c r="AQ160" s="57"/>
      <c r="AR160" s="57"/>
      <c r="AS160" s="57"/>
      <c r="AT160" s="57"/>
      <c r="AU160" s="57">
        <v>8</v>
      </c>
      <c r="AV160" s="57"/>
      <c r="AW160" s="57"/>
      <c r="AX160" s="57"/>
      <c r="AY160" s="57"/>
      <c r="AZ160" s="57">
        <v>9</v>
      </c>
      <c r="BA160" s="57"/>
      <c r="BB160" s="57"/>
      <c r="BC160" s="57"/>
      <c r="BD160" s="57"/>
      <c r="BE160" s="57">
        <v>10</v>
      </c>
      <c r="BF160" s="57"/>
      <c r="BG160" s="57"/>
      <c r="BH160" s="57"/>
      <c r="BI160" s="57"/>
    </row>
    <row r="161" spans="1:79" ht="15.75" hidden="1" customHeight="1" x14ac:dyDescent="0.2">
      <c r="A161" s="99" t="s">
        <v>154</v>
      </c>
      <c r="B161" s="100"/>
      <c r="C161" s="100"/>
      <c r="D161" s="57" t="s">
        <v>57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 t="s">
        <v>70</v>
      </c>
      <c r="R161" s="57"/>
      <c r="S161" s="57"/>
      <c r="T161" s="57"/>
      <c r="U161" s="57"/>
      <c r="V161" s="57" t="s">
        <v>71</v>
      </c>
      <c r="W161" s="57"/>
      <c r="X161" s="57"/>
      <c r="Y161" s="57"/>
      <c r="Z161" s="57"/>
      <c r="AA161" s="57"/>
      <c r="AB161" s="57"/>
      <c r="AC161" s="57"/>
      <c r="AD161" s="57"/>
      <c r="AE161" s="57"/>
      <c r="AF161" s="80" t="s">
        <v>107</v>
      </c>
      <c r="AG161" s="80"/>
      <c r="AH161" s="80"/>
      <c r="AI161" s="80"/>
      <c r="AJ161" s="80"/>
      <c r="AK161" s="78" t="s">
        <v>108</v>
      </c>
      <c r="AL161" s="78"/>
      <c r="AM161" s="78"/>
      <c r="AN161" s="78"/>
      <c r="AO161" s="78"/>
      <c r="AP161" s="96" t="s">
        <v>122</v>
      </c>
      <c r="AQ161" s="96"/>
      <c r="AR161" s="96"/>
      <c r="AS161" s="96"/>
      <c r="AT161" s="96"/>
      <c r="AU161" s="80" t="s">
        <v>109</v>
      </c>
      <c r="AV161" s="80"/>
      <c r="AW161" s="80"/>
      <c r="AX161" s="80"/>
      <c r="AY161" s="80"/>
      <c r="AZ161" s="78" t="s">
        <v>110</v>
      </c>
      <c r="BA161" s="78"/>
      <c r="BB161" s="78"/>
      <c r="BC161" s="78"/>
      <c r="BD161" s="78"/>
      <c r="BE161" s="96" t="s">
        <v>122</v>
      </c>
      <c r="BF161" s="96"/>
      <c r="BG161" s="96"/>
      <c r="BH161" s="96"/>
      <c r="BI161" s="96"/>
      <c r="CA161" t="s">
        <v>39</v>
      </c>
    </row>
    <row r="162" spans="1:79" s="6" customFormat="1" ht="14.25" x14ac:dyDescent="0.2">
      <c r="A162" s="45">
        <v>0</v>
      </c>
      <c r="B162" s="46"/>
      <c r="C162" s="46"/>
      <c r="D162" s="59" t="s">
        <v>195</v>
      </c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>
        <f t="shared" ref="AP162:AP174" si="13">IF(ISNUMBER(AF162),AF162,0)+IF(ISNUMBER(AK162),AK162,0)</f>
        <v>0</v>
      </c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>
        <f t="shared" ref="BE162:BE174" si="14">IF(ISNUMBER(AU162),AU162,0)+IF(ISNUMBER(AZ162),AZ162,0)</f>
        <v>0</v>
      </c>
      <c r="BF162" s="55"/>
      <c r="BG162" s="55"/>
      <c r="BH162" s="55"/>
      <c r="BI162" s="55"/>
      <c r="CA162" s="6" t="s">
        <v>40</v>
      </c>
    </row>
    <row r="163" spans="1:79" s="25" customFormat="1" ht="42.75" customHeight="1" x14ac:dyDescent="0.2">
      <c r="A163" s="49">
        <v>1</v>
      </c>
      <c r="B163" s="50"/>
      <c r="C163" s="50"/>
      <c r="D163" s="56" t="s">
        <v>196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7"/>
      <c r="Q163" s="57" t="s">
        <v>197</v>
      </c>
      <c r="R163" s="57"/>
      <c r="S163" s="57"/>
      <c r="T163" s="57"/>
      <c r="U163" s="57"/>
      <c r="V163" s="57" t="s">
        <v>198</v>
      </c>
      <c r="W163" s="57"/>
      <c r="X163" s="57"/>
      <c r="Y163" s="57"/>
      <c r="Z163" s="57"/>
      <c r="AA163" s="57"/>
      <c r="AB163" s="57"/>
      <c r="AC163" s="57"/>
      <c r="AD163" s="57"/>
      <c r="AE163" s="57"/>
      <c r="AF163" s="54">
        <v>78.78</v>
      </c>
      <c r="AG163" s="54"/>
      <c r="AH163" s="54"/>
      <c r="AI163" s="54"/>
      <c r="AJ163" s="54"/>
      <c r="AK163" s="54">
        <v>0</v>
      </c>
      <c r="AL163" s="54"/>
      <c r="AM163" s="54"/>
      <c r="AN163" s="54"/>
      <c r="AO163" s="54"/>
      <c r="AP163" s="54">
        <f t="shared" si="13"/>
        <v>78.78</v>
      </c>
      <c r="AQ163" s="54"/>
      <c r="AR163" s="54"/>
      <c r="AS163" s="54"/>
      <c r="AT163" s="54"/>
      <c r="AU163" s="54">
        <v>78.78</v>
      </c>
      <c r="AV163" s="54"/>
      <c r="AW163" s="54"/>
      <c r="AX163" s="54"/>
      <c r="AY163" s="54"/>
      <c r="AZ163" s="54">
        <v>0</v>
      </c>
      <c r="BA163" s="54"/>
      <c r="BB163" s="54"/>
      <c r="BC163" s="54"/>
      <c r="BD163" s="54"/>
      <c r="BE163" s="54">
        <f t="shared" si="14"/>
        <v>78.78</v>
      </c>
      <c r="BF163" s="54"/>
      <c r="BG163" s="54"/>
      <c r="BH163" s="54"/>
      <c r="BI163" s="54"/>
    </row>
    <row r="164" spans="1:79" s="25" customFormat="1" ht="30" customHeight="1" x14ac:dyDescent="0.2">
      <c r="A164" s="49">
        <v>2</v>
      </c>
      <c r="B164" s="50"/>
      <c r="C164" s="50"/>
      <c r="D164" s="56" t="s">
        <v>199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/>
      <c r="Q164" s="57" t="s">
        <v>197</v>
      </c>
      <c r="R164" s="57"/>
      <c r="S164" s="57"/>
      <c r="T164" s="57"/>
      <c r="U164" s="57"/>
      <c r="V164" s="57" t="s">
        <v>198</v>
      </c>
      <c r="W164" s="57"/>
      <c r="X164" s="57"/>
      <c r="Y164" s="57"/>
      <c r="Z164" s="57"/>
      <c r="AA164" s="57"/>
      <c r="AB164" s="57"/>
      <c r="AC164" s="57"/>
      <c r="AD164" s="57"/>
      <c r="AE164" s="57"/>
      <c r="AF164" s="54">
        <v>11.75</v>
      </c>
      <c r="AG164" s="54"/>
      <c r="AH164" s="54"/>
      <c r="AI164" s="54"/>
      <c r="AJ164" s="54"/>
      <c r="AK164" s="54">
        <v>0</v>
      </c>
      <c r="AL164" s="54"/>
      <c r="AM164" s="54"/>
      <c r="AN164" s="54"/>
      <c r="AO164" s="54"/>
      <c r="AP164" s="54">
        <f t="shared" si="13"/>
        <v>11.75</v>
      </c>
      <c r="AQ164" s="54"/>
      <c r="AR164" s="54"/>
      <c r="AS164" s="54"/>
      <c r="AT164" s="54"/>
      <c r="AU164" s="54">
        <v>11.75</v>
      </c>
      <c r="AV164" s="54"/>
      <c r="AW164" s="54"/>
      <c r="AX164" s="54"/>
      <c r="AY164" s="54"/>
      <c r="AZ164" s="54">
        <v>0</v>
      </c>
      <c r="BA164" s="54"/>
      <c r="BB164" s="54"/>
      <c r="BC164" s="54"/>
      <c r="BD164" s="54"/>
      <c r="BE164" s="54">
        <f t="shared" si="14"/>
        <v>11.75</v>
      </c>
      <c r="BF164" s="54"/>
      <c r="BG164" s="54"/>
      <c r="BH164" s="54"/>
      <c r="BI164" s="54"/>
    </row>
    <row r="165" spans="1:79" s="25" customFormat="1" ht="30" customHeight="1" x14ac:dyDescent="0.2">
      <c r="A165" s="49">
        <v>3</v>
      </c>
      <c r="B165" s="50"/>
      <c r="C165" s="50"/>
      <c r="D165" s="56" t="s">
        <v>200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7"/>
      <c r="Q165" s="57" t="s">
        <v>197</v>
      </c>
      <c r="R165" s="57"/>
      <c r="S165" s="57"/>
      <c r="T165" s="57"/>
      <c r="U165" s="57"/>
      <c r="V165" s="57" t="s">
        <v>198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54">
        <v>107.55</v>
      </c>
      <c r="AG165" s="54"/>
      <c r="AH165" s="54"/>
      <c r="AI165" s="54"/>
      <c r="AJ165" s="54"/>
      <c r="AK165" s="54">
        <v>0</v>
      </c>
      <c r="AL165" s="54"/>
      <c r="AM165" s="54"/>
      <c r="AN165" s="54"/>
      <c r="AO165" s="54"/>
      <c r="AP165" s="54">
        <f t="shared" si="13"/>
        <v>107.55</v>
      </c>
      <c r="AQ165" s="54"/>
      <c r="AR165" s="54"/>
      <c r="AS165" s="54"/>
      <c r="AT165" s="54"/>
      <c r="AU165" s="54">
        <v>107.55</v>
      </c>
      <c r="AV165" s="54"/>
      <c r="AW165" s="54"/>
      <c r="AX165" s="54"/>
      <c r="AY165" s="54"/>
      <c r="AZ165" s="54">
        <v>0</v>
      </c>
      <c r="BA165" s="54"/>
      <c r="BB165" s="54"/>
      <c r="BC165" s="54"/>
      <c r="BD165" s="54"/>
      <c r="BE165" s="54">
        <f t="shared" si="14"/>
        <v>107.55</v>
      </c>
      <c r="BF165" s="54"/>
      <c r="BG165" s="54"/>
      <c r="BH165" s="54"/>
      <c r="BI165" s="54"/>
    </row>
    <row r="166" spans="1:79" s="25" customFormat="1" ht="30" customHeight="1" x14ac:dyDescent="0.2">
      <c r="A166" s="49">
        <v>4</v>
      </c>
      <c r="B166" s="50"/>
      <c r="C166" s="50"/>
      <c r="D166" s="56" t="s">
        <v>201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7"/>
      <c r="Q166" s="57" t="s">
        <v>197</v>
      </c>
      <c r="R166" s="57"/>
      <c r="S166" s="57"/>
      <c r="T166" s="57"/>
      <c r="U166" s="57"/>
      <c r="V166" s="57" t="s">
        <v>202</v>
      </c>
      <c r="W166" s="57"/>
      <c r="X166" s="57"/>
      <c r="Y166" s="57"/>
      <c r="Z166" s="57"/>
      <c r="AA166" s="57"/>
      <c r="AB166" s="57"/>
      <c r="AC166" s="57"/>
      <c r="AD166" s="57"/>
      <c r="AE166" s="57"/>
      <c r="AF166" s="54">
        <v>10</v>
      </c>
      <c r="AG166" s="54"/>
      <c r="AH166" s="54"/>
      <c r="AI166" s="54"/>
      <c r="AJ166" s="54"/>
      <c r="AK166" s="54">
        <v>0</v>
      </c>
      <c r="AL166" s="54"/>
      <c r="AM166" s="54"/>
      <c r="AN166" s="54"/>
      <c r="AO166" s="54"/>
      <c r="AP166" s="54">
        <f t="shared" si="13"/>
        <v>10</v>
      </c>
      <c r="AQ166" s="54"/>
      <c r="AR166" s="54"/>
      <c r="AS166" s="54"/>
      <c r="AT166" s="54"/>
      <c r="AU166" s="54">
        <v>10</v>
      </c>
      <c r="AV166" s="54"/>
      <c r="AW166" s="54"/>
      <c r="AX166" s="54"/>
      <c r="AY166" s="54"/>
      <c r="AZ166" s="54">
        <v>0</v>
      </c>
      <c r="BA166" s="54"/>
      <c r="BB166" s="54"/>
      <c r="BC166" s="54"/>
      <c r="BD166" s="54"/>
      <c r="BE166" s="54">
        <f t="shared" si="14"/>
        <v>10</v>
      </c>
      <c r="BF166" s="54"/>
      <c r="BG166" s="54"/>
      <c r="BH166" s="54"/>
      <c r="BI166" s="54"/>
    </row>
    <row r="167" spans="1:79" s="25" customFormat="1" ht="15" x14ac:dyDescent="0.2">
      <c r="A167" s="49">
        <v>5</v>
      </c>
      <c r="B167" s="50"/>
      <c r="C167" s="50"/>
      <c r="D167" s="56" t="s">
        <v>203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57" t="s">
        <v>197</v>
      </c>
      <c r="R167" s="57"/>
      <c r="S167" s="57"/>
      <c r="T167" s="57"/>
      <c r="U167" s="57"/>
      <c r="V167" s="57" t="s">
        <v>202</v>
      </c>
      <c r="W167" s="57"/>
      <c r="X167" s="57"/>
      <c r="Y167" s="57"/>
      <c r="Z167" s="57"/>
      <c r="AA167" s="57"/>
      <c r="AB167" s="57"/>
      <c r="AC167" s="57"/>
      <c r="AD167" s="57"/>
      <c r="AE167" s="57"/>
      <c r="AF167" s="54">
        <v>30</v>
      </c>
      <c r="AG167" s="54"/>
      <c r="AH167" s="54"/>
      <c r="AI167" s="54"/>
      <c r="AJ167" s="54"/>
      <c r="AK167" s="54">
        <v>0</v>
      </c>
      <c r="AL167" s="54"/>
      <c r="AM167" s="54"/>
      <c r="AN167" s="54"/>
      <c r="AO167" s="54"/>
      <c r="AP167" s="54">
        <f t="shared" si="13"/>
        <v>30</v>
      </c>
      <c r="AQ167" s="54"/>
      <c r="AR167" s="54"/>
      <c r="AS167" s="54"/>
      <c r="AT167" s="54"/>
      <c r="AU167" s="54">
        <v>30</v>
      </c>
      <c r="AV167" s="54"/>
      <c r="AW167" s="54"/>
      <c r="AX167" s="54"/>
      <c r="AY167" s="54"/>
      <c r="AZ167" s="54">
        <v>0</v>
      </c>
      <c r="BA167" s="54"/>
      <c r="BB167" s="54"/>
      <c r="BC167" s="54"/>
      <c r="BD167" s="54"/>
      <c r="BE167" s="54">
        <f t="shared" si="14"/>
        <v>30</v>
      </c>
      <c r="BF167" s="54"/>
      <c r="BG167" s="54"/>
      <c r="BH167" s="54"/>
      <c r="BI167" s="54"/>
    </row>
    <row r="168" spans="1:79" s="6" customFormat="1" ht="14.25" x14ac:dyDescent="0.2">
      <c r="A168" s="45">
        <v>0</v>
      </c>
      <c r="B168" s="46"/>
      <c r="C168" s="46"/>
      <c r="D168" s="58" t="s">
        <v>204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1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>
        <f t="shared" si="13"/>
        <v>0</v>
      </c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>
        <f t="shared" si="14"/>
        <v>0</v>
      </c>
      <c r="BF168" s="55"/>
      <c r="BG168" s="55"/>
      <c r="BH168" s="55"/>
      <c r="BI168" s="55"/>
    </row>
    <row r="169" spans="1:79" s="25" customFormat="1" ht="28.5" customHeight="1" x14ac:dyDescent="0.2">
      <c r="A169" s="49">
        <v>1</v>
      </c>
      <c r="B169" s="50"/>
      <c r="C169" s="50"/>
      <c r="D169" s="56" t="s">
        <v>205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7"/>
      <c r="Q169" s="57" t="s">
        <v>206</v>
      </c>
      <c r="R169" s="57"/>
      <c r="S169" s="57"/>
      <c r="T169" s="57"/>
      <c r="U169" s="57"/>
      <c r="V169" s="57" t="s">
        <v>202</v>
      </c>
      <c r="W169" s="57"/>
      <c r="X169" s="57"/>
      <c r="Y169" s="57"/>
      <c r="Z169" s="57"/>
      <c r="AA169" s="57"/>
      <c r="AB169" s="57"/>
      <c r="AC169" s="57"/>
      <c r="AD169" s="57"/>
      <c r="AE169" s="57"/>
      <c r="AF169" s="54">
        <v>614</v>
      </c>
      <c r="AG169" s="54"/>
      <c r="AH169" s="54"/>
      <c r="AI169" s="54"/>
      <c r="AJ169" s="54"/>
      <c r="AK169" s="54">
        <v>0</v>
      </c>
      <c r="AL169" s="54"/>
      <c r="AM169" s="54"/>
      <c r="AN169" s="54"/>
      <c r="AO169" s="54"/>
      <c r="AP169" s="54">
        <f t="shared" si="13"/>
        <v>614</v>
      </c>
      <c r="AQ169" s="54"/>
      <c r="AR169" s="54"/>
      <c r="AS169" s="54"/>
      <c r="AT169" s="54"/>
      <c r="AU169" s="54">
        <v>614</v>
      </c>
      <c r="AV169" s="54"/>
      <c r="AW169" s="54"/>
      <c r="AX169" s="54"/>
      <c r="AY169" s="54"/>
      <c r="AZ169" s="54">
        <v>0</v>
      </c>
      <c r="BA169" s="54"/>
      <c r="BB169" s="54"/>
      <c r="BC169" s="54"/>
      <c r="BD169" s="54"/>
      <c r="BE169" s="54">
        <f t="shared" si="14"/>
        <v>614</v>
      </c>
      <c r="BF169" s="54"/>
      <c r="BG169" s="54"/>
      <c r="BH169" s="54"/>
      <c r="BI169" s="54"/>
    </row>
    <row r="170" spans="1:79" s="6" customFormat="1" ht="14.25" x14ac:dyDescent="0.2">
      <c r="A170" s="45">
        <v>0</v>
      </c>
      <c r="B170" s="46"/>
      <c r="C170" s="46"/>
      <c r="D170" s="58" t="s">
        <v>207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1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>
        <f t="shared" si="13"/>
        <v>0</v>
      </c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>
        <f t="shared" si="14"/>
        <v>0</v>
      </c>
      <c r="BF170" s="55"/>
      <c r="BG170" s="55"/>
      <c r="BH170" s="55"/>
      <c r="BI170" s="55"/>
    </row>
    <row r="171" spans="1:79" s="25" customFormat="1" ht="14.25" customHeight="1" x14ac:dyDescent="0.2">
      <c r="A171" s="49">
        <v>1</v>
      </c>
      <c r="B171" s="50"/>
      <c r="C171" s="50"/>
      <c r="D171" s="56" t="s">
        <v>208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7"/>
      <c r="Q171" s="57" t="s">
        <v>209</v>
      </c>
      <c r="R171" s="57"/>
      <c r="S171" s="57"/>
      <c r="T171" s="57"/>
      <c r="U171" s="57"/>
      <c r="V171" s="56" t="s">
        <v>210</v>
      </c>
      <c r="W171" s="36"/>
      <c r="X171" s="36"/>
      <c r="Y171" s="36"/>
      <c r="Z171" s="36"/>
      <c r="AA171" s="36"/>
      <c r="AB171" s="36"/>
      <c r="AC171" s="36"/>
      <c r="AD171" s="36"/>
      <c r="AE171" s="37"/>
      <c r="AF171" s="54">
        <v>116660</v>
      </c>
      <c r="AG171" s="54"/>
      <c r="AH171" s="54"/>
      <c r="AI171" s="54"/>
      <c r="AJ171" s="54"/>
      <c r="AK171" s="54">
        <v>0</v>
      </c>
      <c r="AL171" s="54"/>
      <c r="AM171" s="54"/>
      <c r="AN171" s="54"/>
      <c r="AO171" s="54"/>
      <c r="AP171" s="54">
        <f t="shared" si="13"/>
        <v>116660</v>
      </c>
      <c r="AQ171" s="54"/>
      <c r="AR171" s="54"/>
      <c r="AS171" s="54"/>
      <c r="AT171" s="54"/>
      <c r="AU171" s="54">
        <v>116660</v>
      </c>
      <c r="AV171" s="54"/>
      <c r="AW171" s="54"/>
      <c r="AX171" s="54"/>
      <c r="AY171" s="54"/>
      <c r="AZ171" s="54">
        <v>0</v>
      </c>
      <c r="BA171" s="54"/>
      <c r="BB171" s="54"/>
      <c r="BC171" s="54"/>
      <c r="BD171" s="54"/>
      <c r="BE171" s="54">
        <f t="shared" si="14"/>
        <v>116660</v>
      </c>
      <c r="BF171" s="54"/>
      <c r="BG171" s="54"/>
      <c r="BH171" s="54"/>
      <c r="BI171" s="54"/>
    </row>
    <row r="172" spans="1:79" s="25" customFormat="1" ht="30" customHeight="1" x14ac:dyDescent="0.2">
      <c r="A172" s="49">
        <v>2</v>
      </c>
      <c r="B172" s="50"/>
      <c r="C172" s="50"/>
      <c r="D172" s="56" t="s">
        <v>211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7"/>
      <c r="Q172" s="57" t="s">
        <v>212</v>
      </c>
      <c r="R172" s="57"/>
      <c r="S172" s="57"/>
      <c r="T172" s="57"/>
      <c r="U172" s="57"/>
      <c r="V172" s="56" t="s">
        <v>213</v>
      </c>
      <c r="W172" s="36"/>
      <c r="X172" s="36"/>
      <c r="Y172" s="36"/>
      <c r="Z172" s="36"/>
      <c r="AA172" s="36"/>
      <c r="AB172" s="36"/>
      <c r="AC172" s="36"/>
      <c r="AD172" s="36"/>
      <c r="AE172" s="37"/>
      <c r="AF172" s="54">
        <v>33872</v>
      </c>
      <c r="AG172" s="54"/>
      <c r="AH172" s="54"/>
      <c r="AI172" s="54"/>
      <c r="AJ172" s="54"/>
      <c r="AK172" s="54">
        <v>0</v>
      </c>
      <c r="AL172" s="54"/>
      <c r="AM172" s="54"/>
      <c r="AN172" s="54"/>
      <c r="AO172" s="54"/>
      <c r="AP172" s="54">
        <f t="shared" si="13"/>
        <v>33872</v>
      </c>
      <c r="AQ172" s="54"/>
      <c r="AR172" s="54"/>
      <c r="AS172" s="54"/>
      <c r="AT172" s="54"/>
      <c r="AU172" s="54">
        <v>36237</v>
      </c>
      <c r="AV172" s="54"/>
      <c r="AW172" s="54"/>
      <c r="AX172" s="54"/>
      <c r="AY172" s="54"/>
      <c r="AZ172" s="54">
        <v>0</v>
      </c>
      <c r="BA172" s="54"/>
      <c r="BB172" s="54"/>
      <c r="BC172" s="54"/>
      <c r="BD172" s="54"/>
      <c r="BE172" s="54">
        <f t="shared" si="14"/>
        <v>36237</v>
      </c>
      <c r="BF172" s="54"/>
      <c r="BG172" s="54"/>
      <c r="BH172" s="54"/>
      <c r="BI172" s="54"/>
    </row>
    <row r="173" spans="1:79" s="6" customFormat="1" ht="14.25" x14ac:dyDescent="0.2">
      <c r="A173" s="45">
        <v>0</v>
      </c>
      <c r="B173" s="46"/>
      <c r="C173" s="46"/>
      <c r="D173" s="58" t="s">
        <v>214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1"/>
      <c r="Q173" s="59"/>
      <c r="R173" s="59"/>
      <c r="S173" s="59"/>
      <c r="T173" s="59"/>
      <c r="U173" s="59"/>
      <c r="V173" s="58"/>
      <c r="W173" s="30"/>
      <c r="X173" s="30"/>
      <c r="Y173" s="30"/>
      <c r="Z173" s="30"/>
      <c r="AA173" s="30"/>
      <c r="AB173" s="30"/>
      <c r="AC173" s="30"/>
      <c r="AD173" s="30"/>
      <c r="AE173" s="31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>
        <f t="shared" si="13"/>
        <v>0</v>
      </c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>
        <f t="shared" si="14"/>
        <v>0</v>
      </c>
      <c r="BF173" s="55"/>
      <c r="BG173" s="55"/>
      <c r="BH173" s="55"/>
      <c r="BI173" s="55"/>
    </row>
    <row r="174" spans="1:79" s="25" customFormat="1" ht="14.25" customHeight="1" x14ac:dyDescent="0.2">
      <c r="A174" s="49">
        <v>1</v>
      </c>
      <c r="B174" s="50"/>
      <c r="C174" s="50"/>
      <c r="D174" s="56" t="s">
        <v>215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7"/>
      <c r="Q174" s="57" t="s">
        <v>197</v>
      </c>
      <c r="R174" s="57"/>
      <c r="S174" s="57"/>
      <c r="T174" s="57"/>
      <c r="U174" s="57"/>
      <c r="V174" s="56" t="s">
        <v>210</v>
      </c>
      <c r="W174" s="36"/>
      <c r="X174" s="36"/>
      <c r="Y174" s="36"/>
      <c r="Z174" s="36"/>
      <c r="AA174" s="36"/>
      <c r="AB174" s="36"/>
      <c r="AC174" s="36"/>
      <c r="AD174" s="36"/>
      <c r="AE174" s="37"/>
      <c r="AF174" s="54">
        <v>190</v>
      </c>
      <c r="AG174" s="54"/>
      <c r="AH174" s="54"/>
      <c r="AI174" s="54"/>
      <c r="AJ174" s="54"/>
      <c r="AK174" s="54">
        <v>190</v>
      </c>
      <c r="AL174" s="54"/>
      <c r="AM174" s="54"/>
      <c r="AN174" s="54"/>
      <c r="AO174" s="54"/>
      <c r="AP174" s="54">
        <f t="shared" si="13"/>
        <v>380</v>
      </c>
      <c r="AQ174" s="54"/>
      <c r="AR174" s="54"/>
      <c r="AS174" s="54"/>
      <c r="AT174" s="54"/>
      <c r="AU174" s="54">
        <v>190</v>
      </c>
      <c r="AV174" s="54"/>
      <c r="AW174" s="54"/>
      <c r="AX174" s="54"/>
      <c r="AY174" s="54"/>
      <c r="AZ174" s="54">
        <v>190</v>
      </c>
      <c r="BA174" s="54"/>
      <c r="BB174" s="54"/>
      <c r="BC174" s="54"/>
      <c r="BD174" s="54"/>
      <c r="BE174" s="54">
        <f t="shared" si="14"/>
        <v>380</v>
      </c>
      <c r="BF174" s="54"/>
      <c r="BG174" s="54"/>
      <c r="BH174" s="54"/>
      <c r="BI174" s="54"/>
    </row>
    <row r="176" spans="1:79" ht="14.25" customHeight="1" x14ac:dyDescent="0.2">
      <c r="A176" s="77" t="s">
        <v>124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</row>
    <row r="177" spans="1:79" ht="15" customHeight="1" x14ac:dyDescent="0.2">
      <c r="A177" s="88" t="s">
        <v>245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</row>
    <row r="178" spans="1:79" ht="12.95" customHeight="1" x14ac:dyDescent="0.2">
      <c r="A178" s="90" t="s">
        <v>19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2"/>
      <c r="U178" s="57" t="s">
        <v>246</v>
      </c>
      <c r="V178" s="57"/>
      <c r="W178" s="57"/>
      <c r="X178" s="57"/>
      <c r="Y178" s="57"/>
      <c r="Z178" s="57"/>
      <c r="AA178" s="57"/>
      <c r="AB178" s="57"/>
      <c r="AC178" s="57"/>
      <c r="AD178" s="57"/>
      <c r="AE178" s="57" t="s">
        <v>249</v>
      </c>
      <c r="AF178" s="57"/>
      <c r="AG178" s="57"/>
      <c r="AH178" s="57"/>
      <c r="AI178" s="57"/>
      <c r="AJ178" s="57"/>
      <c r="AK178" s="57"/>
      <c r="AL178" s="57"/>
      <c r="AM178" s="57"/>
      <c r="AN178" s="57"/>
      <c r="AO178" s="57" t="s">
        <v>256</v>
      </c>
      <c r="AP178" s="57"/>
      <c r="AQ178" s="57"/>
      <c r="AR178" s="57"/>
      <c r="AS178" s="57"/>
      <c r="AT178" s="57"/>
      <c r="AU178" s="57"/>
      <c r="AV178" s="57"/>
      <c r="AW178" s="57"/>
      <c r="AX178" s="57"/>
      <c r="AY178" s="57" t="s">
        <v>267</v>
      </c>
      <c r="AZ178" s="57"/>
      <c r="BA178" s="57"/>
      <c r="BB178" s="57"/>
      <c r="BC178" s="57"/>
      <c r="BD178" s="57"/>
      <c r="BE178" s="57"/>
      <c r="BF178" s="57"/>
      <c r="BG178" s="57"/>
      <c r="BH178" s="57"/>
      <c r="BI178" s="57" t="s">
        <v>272</v>
      </c>
      <c r="BJ178" s="57"/>
      <c r="BK178" s="57"/>
      <c r="BL178" s="57"/>
      <c r="BM178" s="57"/>
      <c r="BN178" s="57"/>
      <c r="BO178" s="57"/>
      <c r="BP178" s="57"/>
      <c r="BQ178" s="57"/>
      <c r="BR178" s="57"/>
    </row>
    <row r="179" spans="1:79" ht="30" customHeight="1" x14ac:dyDescent="0.2">
      <c r="A179" s="93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5"/>
      <c r="U179" s="57" t="s">
        <v>4</v>
      </c>
      <c r="V179" s="57"/>
      <c r="W179" s="57"/>
      <c r="X179" s="57"/>
      <c r="Y179" s="57"/>
      <c r="Z179" s="57" t="s">
        <v>3</v>
      </c>
      <c r="AA179" s="57"/>
      <c r="AB179" s="57"/>
      <c r="AC179" s="57"/>
      <c r="AD179" s="57"/>
      <c r="AE179" s="57" t="s">
        <v>4</v>
      </c>
      <c r="AF179" s="57"/>
      <c r="AG179" s="57"/>
      <c r="AH179" s="57"/>
      <c r="AI179" s="57"/>
      <c r="AJ179" s="57" t="s">
        <v>3</v>
      </c>
      <c r="AK179" s="57"/>
      <c r="AL179" s="57"/>
      <c r="AM179" s="57"/>
      <c r="AN179" s="57"/>
      <c r="AO179" s="57" t="s">
        <v>4</v>
      </c>
      <c r="AP179" s="57"/>
      <c r="AQ179" s="57"/>
      <c r="AR179" s="57"/>
      <c r="AS179" s="57"/>
      <c r="AT179" s="57" t="s">
        <v>3</v>
      </c>
      <c r="AU179" s="57"/>
      <c r="AV179" s="57"/>
      <c r="AW179" s="57"/>
      <c r="AX179" s="57"/>
      <c r="AY179" s="57" t="s">
        <v>4</v>
      </c>
      <c r="AZ179" s="57"/>
      <c r="BA179" s="57"/>
      <c r="BB179" s="57"/>
      <c r="BC179" s="57"/>
      <c r="BD179" s="57" t="s">
        <v>3</v>
      </c>
      <c r="BE179" s="57"/>
      <c r="BF179" s="57"/>
      <c r="BG179" s="57"/>
      <c r="BH179" s="57"/>
      <c r="BI179" s="57" t="s">
        <v>4</v>
      </c>
      <c r="BJ179" s="57"/>
      <c r="BK179" s="57"/>
      <c r="BL179" s="57"/>
      <c r="BM179" s="57"/>
      <c r="BN179" s="57" t="s">
        <v>3</v>
      </c>
      <c r="BO179" s="57"/>
      <c r="BP179" s="57"/>
      <c r="BQ179" s="57"/>
      <c r="BR179" s="57"/>
    </row>
    <row r="180" spans="1:79" ht="15" customHeight="1" x14ac:dyDescent="0.2">
      <c r="A180" s="85">
        <v>1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7"/>
      <c r="U180" s="57">
        <v>2</v>
      </c>
      <c r="V180" s="57"/>
      <c r="W180" s="57"/>
      <c r="X180" s="57"/>
      <c r="Y180" s="57"/>
      <c r="Z180" s="57">
        <v>3</v>
      </c>
      <c r="AA180" s="57"/>
      <c r="AB180" s="57"/>
      <c r="AC180" s="57"/>
      <c r="AD180" s="57"/>
      <c r="AE180" s="57">
        <v>4</v>
      </c>
      <c r="AF180" s="57"/>
      <c r="AG180" s="57"/>
      <c r="AH180" s="57"/>
      <c r="AI180" s="57"/>
      <c r="AJ180" s="57">
        <v>5</v>
      </c>
      <c r="AK180" s="57"/>
      <c r="AL180" s="57"/>
      <c r="AM180" s="57"/>
      <c r="AN180" s="57"/>
      <c r="AO180" s="57">
        <v>6</v>
      </c>
      <c r="AP180" s="57"/>
      <c r="AQ180" s="57"/>
      <c r="AR180" s="57"/>
      <c r="AS180" s="57"/>
      <c r="AT180" s="57">
        <v>7</v>
      </c>
      <c r="AU180" s="57"/>
      <c r="AV180" s="57"/>
      <c r="AW180" s="57"/>
      <c r="AX180" s="57"/>
      <c r="AY180" s="57">
        <v>8</v>
      </c>
      <c r="AZ180" s="57"/>
      <c r="BA180" s="57"/>
      <c r="BB180" s="57"/>
      <c r="BC180" s="57"/>
      <c r="BD180" s="57">
        <v>9</v>
      </c>
      <c r="BE180" s="57"/>
      <c r="BF180" s="57"/>
      <c r="BG180" s="57"/>
      <c r="BH180" s="57"/>
      <c r="BI180" s="57">
        <v>10</v>
      </c>
      <c r="BJ180" s="57"/>
      <c r="BK180" s="57"/>
      <c r="BL180" s="57"/>
      <c r="BM180" s="57"/>
      <c r="BN180" s="57">
        <v>11</v>
      </c>
      <c r="BO180" s="57"/>
      <c r="BP180" s="57"/>
      <c r="BQ180" s="57"/>
      <c r="BR180" s="57"/>
    </row>
    <row r="181" spans="1:79" s="1" customFormat="1" ht="15.75" hidden="1" customHeight="1" x14ac:dyDescent="0.2">
      <c r="A181" s="99" t="s">
        <v>57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1"/>
      <c r="U181" s="80" t="s">
        <v>65</v>
      </c>
      <c r="V181" s="80"/>
      <c r="W181" s="80"/>
      <c r="X181" s="80"/>
      <c r="Y181" s="80"/>
      <c r="Z181" s="78" t="s">
        <v>66</v>
      </c>
      <c r="AA181" s="78"/>
      <c r="AB181" s="78"/>
      <c r="AC181" s="78"/>
      <c r="AD181" s="78"/>
      <c r="AE181" s="80" t="s">
        <v>67</v>
      </c>
      <c r="AF181" s="80"/>
      <c r="AG181" s="80"/>
      <c r="AH181" s="80"/>
      <c r="AI181" s="80"/>
      <c r="AJ181" s="78" t="s">
        <v>68</v>
      </c>
      <c r="AK181" s="78"/>
      <c r="AL181" s="78"/>
      <c r="AM181" s="78"/>
      <c r="AN181" s="78"/>
      <c r="AO181" s="80" t="s">
        <v>58</v>
      </c>
      <c r="AP181" s="80"/>
      <c r="AQ181" s="80"/>
      <c r="AR181" s="80"/>
      <c r="AS181" s="80"/>
      <c r="AT181" s="78" t="s">
        <v>59</v>
      </c>
      <c r="AU181" s="78"/>
      <c r="AV181" s="78"/>
      <c r="AW181" s="78"/>
      <c r="AX181" s="78"/>
      <c r="AY181" s="80" t="s">
        <v>60</v>
      </c>
      <c r="AZ181" s="80"/>
      <c r="BA181" s="80"/>
      <c r="BB181" s="80"/>
      <c r="BC181" s="80"/>
      <c r="BD181" s="78" t="s">
        <v>61</v>
      </c>
      <c r="BE181" s="78"/>
      <c r="BF181" s="78"/>
      <c r="BG181" s="78"/>
      <c r="BH181" s="78"/>
      <c r="BI181" s="80" t="s">
        <v>62</v>
      </c>
      <c r="BJ181" s="80"/>
      <c r="BK181" s="80"/>
      <c r="BL181" s="80"/>
      <c r="BM181" s="80"/>
      <c r="BN181" s="78" t="s">
        <v>63</v>
      </c>
      <c r="BO181" s="78"/>
      <c r="BP181" s="78"/>
      <c r="BQ181" s="78"/>
      <c r="BR181" s="78"/>
      <c r="CA181" t="s">
        <v>41</v>
      </c>
    </row>
    <row r="182" spans="1:79" s="6" customFormat="1" ht="12.75" customHeight="1" x14ac:dyDescent="0.2">
      <c r="A182" s="29" t="s">
        <v>216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1"/>
      <c r="U182" s="32">
        <v>6872264</v>
      </c>
      <c r="V182" s="32"/>
      <c r="W182" s="32"/>
      <c r="X182" s="32"/>
      <c r="Y182" s="32"/>
      <c r="Z182" s="32">
        <v>0</v>
      </c>
      <c r="AA182" s="32"/>
      <c r="AB182" s="32"/>
      <c r="AC182" s="32"/>
      <c r="AD182" s="32"/>
      <c r="AE182" s="32">
        <v>7284600</v>
      </c>
      <c r="AF182" s="32"/>
      <c r="AG182" s="32"/>
      <c r="AH182" s="32"/>
      <c r="AI182" s="32"/>
      <c r="AJ182" s="32">
        <v>0</v>
      </c>
      <c r="AK182" s="32"/>
      <c r="AL182" s="32"/>
      <c r="AM182" s="32"/>
      <c r="AN182" s="32"/>
      <c r="AO182" s="32">
        <v>13622202</v>
      </c>
      <c r="AP182" s="32"/>
      <c r="AQ182" s="32"/>
      <c r="AR182" s="32"/>
      <c r="AS182" s="32"/>
      <c r="AT182" s="32">
        <v>0</v>
      </c>
      <c r="AU182" s="32"/>
      <c r="AV182" s="32"/>
      <c r="AW182" s="32"/>
      <c r="AX182" s="32"/>
      <c r="AY182" s="32">
        <v>14603000</v>
      </c>
      <c r="AZ182" s="32"/>
      <c r="BA182" s="32"/>
      <c r="BB182" s="32"/>
      <c r="BC182" s="32"/>
      <c r="BD182" s="32">
        <v>0</v>
      </c>
      <c r="BE182" s="32"/>
      <c r="BF182" s="32"/>
      <c r="BG182" s="32"/>
      <c r="BH182" s="32"/>
      <c r="BI182" s="32">
        <v>15639813</v>
      </c>
      <c r="BJ182" s="32"/>
      <c r="BK182" s="32"/>
      <c r="BL182" s="32"/>
      <c r="BM182" s="32"/>
      <c r="BN182" s="32">
        <v>0</v>
      </c>
      <c r="BO182" s="32"/>
      <c r="BP182" s="32"/>
      <c r="BQ182" s="32"/>
      <c r="BR182" s="32"/>
      <c r="CA182" s="6" t="s">
        <v>42</v>
      </c>
    </row>
    <row r="183" spans="1:79" s="25" customFormat="1" ht="12.75" customHeight="1" x14ac:dyDescent="0.2">
      <c r="A183" s="35" t="s">
        <v>217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7"/>
      <c r="U183" s="33">
        <v>4458962</v>
      </c>
      <c r="V183" s="33"/>
      <c r="W183" s="33"/>
      <c r="X183" s="33"/>
      <c r="Y183" s="33"/>
      <c r="Z183" s="33">
        <v>0</v>
      </c>
      <c r="AA183" s="33"/>
      <c r="AB183" s="33"/>
      <c r="AC183" s="33"/>
      <c r="AD183" s="33"/>
      <c r="AE183" s="33">
        <v>4726500</v>
      </c>
      <c r="AF183" s="33"/>
      <c r="AG183" s="33"/>
      <c r="AH183" s="33"/>
      <c r="AI183" s="33"/>
      <c r="AJ183" s="33">
        <v>0</v>
      </c>
      <c r="AK183" s="33"/>
      <c r="AL183" s="33"/>
      <c r="AM183" s="33"/>
      <c r="AN183" s="33"/>
      <c r="AO183" s="33">
        <v>8838555</v>
      </c>
      <c r="AP183" s="33"/>
      <c r="AQ183" s="33"/>
      <c r="AR183" s="33"/>
      <c r="AS183" s="33"/>
      <c r="AT183" s="33">
        <v>0</v>
      </c>
      <c r="AU183" s="33"/>
      <c r="AV183" s="33"/>
      <c r="AW183" s="33"/>
      <c r="AX183" s="33"/>
      <c r="AY183" s="33">
        <v>9474931</v>
      </c>
      <c r="AZ183" s="33"/>
      <c r="BA183" s="33"/>
      <c r="BB183" s="33"/>
      <c r="BC183" s="33"/>
      <c r="BD183" s="33">
        <v>0</v>
      </c>
      <c r="BE183" s="33"/>
      <c r="BF183" s="33"/>
      <c r="BG183" s="33"/>
      <c r="BH183" s="33"/>
      <c r="BI183" s="33">
        <v>10147651</v>
      </c>
      <c r="BJ183" s="33"/>
      <c r="BK183" s="33"/>
      <c r="BL183" s="33"/>
      <c r="BM183" s="33"/>
      <c r="BN183" s="33">
        <v>0</v>
      </c>
      <c r="BO183" s="33"/>
      <c r="BP183" s="33"/>
      <c r="BQ183" s="33"/>
      <c r="BR183" s="33"/>
    </row>
    <row r="184" spans="1:79" s="25" customFormat="1" ht="12.75" customHeight="1" x14ac:dyDescent="0.2">
      <c r="A184" s="35" t="s">
        <v>218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7"/>
      <c r="U184" s="33">
        <v>1423113</v>
      </c>
      <c r="V184" s="33"/>
      <c r="W184" s="33"/>
      <c r="X184" s="33"/>
      <c r="Y184" s="33"/>
      <c r="Z184" s="33">
        <v>0</v>
      </c>
      <c r="AA184" s="33"/>
      <c r="AB184" s="33"/>
      <c r="AC184" s="33"/>
      <c r="AD184" s="33"/>
      <c r="AE184" s="33">
        <v>1508500</v>
      </c>
      <c r="AF184" s="33"/>
      <c r="AG184" s="33"/>
      <c r="AH184" s="33"/>
      <c r="AI184" s="33"/>
      <c r="AJ184" s="33">
        <v>0</v>
      </c>
      <c r="AK184" s="33"/>
      <c r="AL184" s="33"/>
      <c r="AM184" s="33"/>
      <c r="AN184" s="33"/>
      <c r="AO184" s="33">
        <v>2820895</v>
      </c>
      <c r="AP184" s="33"/>
      <c r="AQ184" s="33"/>
      <c r="AR184" s="33"/>
      <c r="AS184" s="33"/>
      <c r="AT184" s="33">
        <v>0</v>
      </c>
      <c r="AU184" s="33"/>
      <c r="AV184" s="33"/>
      <c r="AW184" s="33"/>
      <c r="AX184" s="33"/>
      <c r="AY184" s="33">
        <v>3023999</v>
      </c>
      <c r="AZ184" s="33"/>
      <c r="BA184" s="33"/>
      <c r="BB184" s="33"/>
      <c r="BC184" s="33"/>
      <c r="BD184" s="33">
        <v>0</v>
      </c>
      <c r="BE184" s="33"/>
      <c r="BF184" s="33"/>
      <c r="BG184" s="33"/>
      <c r="BH184" s="33"/>
      <c r="BI184" s="33">
        <v>3238703</v>
      </c>
      <c r="BJ184" s="33"/>
      <c r="BK184" s="33"/>
      <c r="BL184" s="33"/>
      <c r="BM184" s="33"/>
      <c r="BN184" s="33">
        <v>0</v>
      </c>
      <c r="BO184" s="33"/>
      <c r="BP184" s="33"/>
      <c r="BQ184" s="33"/>
      <c r="BR184" s="33"/>
    </row>
    <row r="185" spans="1:79" s="25" customFormat="1" ht="12.75" customHeight="1" x14ac:dyDescent="0.2">
      <c r="A185" s="35" t="s">
        <v>219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7"/>
      <c r="U185" s="33">
        <v>990189</v>
      </c>
      <c r="V185" s="33"/>
      <c r="W185" s="33"/>
      <c r="X185" s="33"/>
      <c r="Y185" s="33"/>
      <c r="Z185" s="33">
        <v>0</v>
      </c>
      <c r="AA185" s="33"/>
      <c r="AB185" s="33"/>
      <c r="AC185" s="33"/>
      <c r="AD185" s="33"/>
      <c r="AE185" s="33">
        <v>1049600</v>
      </c>
      <c r="AF185" s="33"/>
      <c r="AG185" s="33"/>
      <c r="AH185" s="33"/>
      <c r="AI185" s="33"/>
      <c r="AJ185" s="33">
        <v>0</v>
      </c>
      <c r="AK185" s="33"/>
      <c r="AL185" s="33"/>
      <c r="AM185" s="33"/>
      <c r="AN185" s="33"/>
      <c r="AO185" s="33">
        <v>1962752</v>
      </c>
      <c r="AP185" s="33"/>
      <c r="AQ185" s="33"/>
      <c r="AR185" s="33"/>
      <c r="AS185" s="33"/>
      <c r="AT185" s="33">
        <v>0</v>
      </c>
      <c r="AU185" s="33"/>
      <c r="AV185" s="33"/>
      <c r="AW185" s="33"/>
      <c r="AX185" s="33"/>
      <c r="AY185" s="33">
        <v>2104070</v>
      </c>
      <c r="AZ185" s="33"/>
      <c r="BA185" s="33"/>
      <c r="BB185" s="33"/>
      <c r="BC185" s="33"/>
      <c r="BD185" s="33">
        <v>0</v>
      </c>
      <c r="BE185" s="33"/>
      <c r="BF185" s="33"/>
      <c r="BG185" s="33"/>
      <c r="BH185" s="33"/>
      <c r="BI185" s="33">
        <v>2253459</v>
      </c>
      <c r="BJ185" s="33"/>
      <c r="BK185" s="33"/>
      <c r="BL185" s="33"/>
      <c r="BM185" s="33"/>
      <c r="BN185" s="33">
        <v>0</v>
      </c>
      <c r="BO185" s="33"/>
      <c r="BP185" s="33"/>
      <c r="BQ185" s="33"/>
      <c r="BR185" s="33"/>
    </row>
    <row r="186" spans="1:79" s="6" customFormat="1" ht="12.75" customHeight="1" x14ac:dyDescent="0.2">
      <c r="A186" s="29" t="s">
        <v>220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1"/>
      <c r="U186" s="32">
        <v>134300</v>
      </c>
      <c r="V186" s="32"/>
      <c r="W186" s="32"/>
      <c r="X186" s="32"/>
      <c r="Y186" s="32"/>
      <c r="Z186" s="32">
        <v>0</v>
      </c>
      <c r="AA186" s="32"/>
      <c r="AB186" s="32"/>
      <c r="AC186" s="32"/>
      <c r="AD186" s="32"/>
      <c r="AE186" s="32">
        <v>206961</v>
      </c>
      <c r="AF186" s="32"/>
      <c r="AG186" s="32"/>
      <c r="AH186" s="32"/>
      <c r="AI186" s="32"/>
      <c r="AJ186" s="32">
        <v>0</v>
      </c>
      <c r="AK186" s="32"/>
      <c r="AL186" s="32"/>
      <c r="AM186" s="32"/>
      <c r="AN186" s="32"/>
      <c r="AO186" s="32">
        <v>404014</v>
      </c>
      <c r="AP186" s="32"/>
      <c r="AQ186" s="32"/>
      <c r="AR186" s="32"/>
      <c r="AS186" s="32"/>
      <c r="AT186" s="32">
        <v>0</v>
      </c>
      <c r="AU186" s="32"/>
      <c r="AV186" s="32"/>
      <c r="AW186" s="32"/>
      <c r="AX186" s="32"/>
      <c r="AY186" s="32">
        <v>433104</v>
      </c>
      <c r="AZ186" s="32"/>
      <c r="BA186" s="32"/>
      <c r="BB186" s="32"/>
      <c r="BC186" s="32"/>
      <c r="BD186" s="32">
        <v>0</v>
      </c>
      <c r="BE186" s="32"/>
      <c r="BF186" s="32"/>
      <c r="BG186" s="32"/>
      <c r="BH186" s="32"/>
      <c r="BI186" s="32">
        <v>463854</v>
      </c>
      <c r="BJ186" s="32"/>
      <c r="BK186" s="32"/>
      <c r="BL186" s="32"/>
      <c r="BM186" s="32"/>
      <c r="BN186" s="32">
        <v>0</v>
      </c>
      <c r="BO186" s="32"/>
      <c r="BP186" s="32"/>
      <c r="BQ186" s="32"/>
      <c r="BR186" s="32"/>
    </row>
    <row r="187" spans="1:79" s="25" customFormat="1" ht="12.75" customHeight="1" x14ac:dyDescent="0.2">
      <c r="A187" s="35" t="s">
        <v>221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7"/>
      <c r="U187" s="33">
        <v>134300</v>
      </c>
      <c r="V187" s="33"/>
      <c r="W187" s="33"/>
      <c r="X187" s="33"/>
      <c r="Y187" s="33"/>
      <c r="Z187" s="33">
        <v>0</v>
      </c>
      <c r="AA187" s="33"/>
      <c r="AB187" s="33"/>
      <c r="AC187" s="33"/>
      <c r="AD187" s="33"/>
      <c r="AE187" s="33">
        <v>206961</v>
      </c>
      <c r="AF187" s="33"/>
      <c r="AG187" s="33"/>
      <c r="AH187" s="33"/>
      <c r="AI187" s="33"/>
      <c r="AJ187" s="33">
        <v>0</v>
      </c>
      <c r="AK187" s="33"/>
      <c r="AL187" s="33"/>
      <c r="AM187" s="33"/>
      <c r="AN187" s="33"/>
      <c r="AO187" s="33">
        <v>404014</v>
      </c>
      <c r="AP187" s="33"/>
      <c r="AQ187" s="33"/>
      <c r="AR187" s="33"/>
      <c r="AS187" s="33"/>
      <c r="AT187" s="33">
        <v>0</v>
      </c>
      <c r="AU187" s="33"/>
      <c r="AV187" s="33"/>
      <c r="AW187" s="33"/>
      <c r="AX187" s="33"/>
      <c r="AY187" s="33">
        <v>433104</v>
      </c>
      <c r="AZ187" s="33"/>
      <c r="BA187" s="33"/>
      <c r="BB187" s="33"/>
      <c r="BC187" s="33"/>
      <c r="BD187" s="33">
        <v>0</v>
      </c>
      <c r="BE187" s="33"/>
      <c r="BF187" s="33"/>
      <c r="BG187" s="33"/>
      <c r="BH187" s="33"/>
      <c r="BI187" s="33">
        <v>463854</v>
      </c>
      <c r="BJ187" s="33"/>
      <c r="BK187" s="33"/>
      <c r="BL187" s="33"/>
      <c r="BM187" s="33"/>
      <c r="BN187" s="33">
        <v>0</v>
      </c>
      <c r="BO187" s="33"/>
      <c r="BP187" s="33"/>
      <c r="BQ187" s="33"/>
      <c r="BR187" s="33"/>
    </row>
    <row r="188" spans="1:79" s="6" customFormat="1" ht="12.75" customHeight="1" x14ac:dyDescent="0.2">
      <c r="A188" s="29" t="s">
        <v>147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1"/>
      <c r="U188" s="32">
        <v>7006564</v>
      </c>
      <c r="V188" s="32"/>
      <c r="W188" s="32"/>
      <c r="X188" s="32"/>
      <c r="Y188" s="32"/>
      <c r="Z188" s="32">
        <v>0</v>
      </c>
      <c r="AA188" s="32"/>
      <c r="AB188" s="32"/>
      <c r="AC188" s="32"/>
      <c r="AD188" s="32"/>
      <c r="AE188" s="32">
        <v>7491561</v>
      </c>
      <c r="AF188" s="32"/>
      <c r="AG188" s="32"/>
      <c r="AH188" s="32"/>
      <c r="AI188" s="32"/>
      <c r="AJ188" s="32">
        <v>0</v>
      </c>
      <c r="AK188" s="32"/>
      <c r="AL188" s="32"/>
      <c r="AM188" s="32"/>
      <c r="AN188" s="32"/>
      <c r="AO188" s="32">
        <v>14026216</v>
      </c>
      <c r="AP188" s="32"/>
      <c r="AQ188" s="32"/>
      <c r="AR188" s="32"/>
      <c r="AS188" s="32"/>
      <c r="AT188" s="32">
        <v>0</v>
      </c>
      <c r="AU188" s="32"/>
      <c r="AV188" s="32"/>
      <c r="AW188" s="32"/>
      <c r="AX188" s="32"/>
      <c r="AY188" s="32">
        <v>15036104</v>
      </c>
      <c r="AZ188" s="32"/>
      <c r="BA188" s="32"/>
      <c r="BB188" s="32"/>
      <c r="BC188" s="32"/>
      <c r="BD188" s="32">
        <v>0</v>
      </c>
      <c r="BE188" s="32"/>
      <c r="BF188" s="32"/>
      <c r="BG188" s="32"/>
      <c r="BH188" s="32"/>
      <c r="BI188" s="32">
        <v>16103667</v>
      </c>
      <c r="BJ188" s="32"/>
      <c r="BK188" s="32"/>
      <c r="BL188" s="32"/>
      <c r="BM188" s="32"/>
      <c r="BN188" s="32">
        <v>0</v>
      </c>
      <c r="BO188" s="32"/>
      <c r="BP188" s="32"/>
      <c r="BQ188" s="32"/>
      <c r="BR188" s="32"/>
    </row>
    <row r="189" spans="1:79" s="25" customFormat="1" ht="38.25" customHeight="1" x14ac:dyDescent="0.2">
      <c r="A189" s="35" t="s">
        <v>222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7"/>
      <c r="U189" s="33" t="s">
        <v>173</v>
      </c>
      <c r="V189" s="33"/>
      <c r="W189" s="33"/>
      <c r="X189" s="33"/>
      <c r="Y189" s="33"/>
      <c r="Z189" s="33"/>
      <c r="AA189" s="33"/>
      <c r="AB189" s="33"/>
      <c r="AC189" s="33"/>
      <c r="AD189" s="33"/>
      <c r="AE189" s="33" t="s">
        <v>173</v>
      </c>
      <c r="AF189" s="33"/>
      <c r="AG189" s="33"/>
      <c r="AH189" s="33"/>
      <c r="AI189" s="33"/>
      <c r="AJ189" s="33"/>
      <c r="AK189" s="33"/>
      <c r="AL189" s="33"/>
      <c r="AM189" s="33"/>
      <c r="AN189" s="33"/>
      <c r="AO189" s="33" t="s">
        <v>173</v>
      </c>
      <c r="AP189" s="33"/>
      <c r="AQ189" s="33"/>
      <c r="AR189" s="33"/>
      <c r="AS189" s="33"/>
      <c r="AT189" s="33"/>
      <c r="AU189" s="33"/>
      <c r="AV189" s="33"/>
      <c r="AW189" s="33"/>
      <c r="AX189" s="33"/>
      <c r="AY189" s="33" t="s">
        <v>173</v>
      </c>
      <c r="AZ189" s="33"/>
      <c r="BA189" s="33"/>
      <c r="BB189" s="33"/>
      <c r="BC189" s="33"/>
      <c r="BD189" s="33"/>
      <c r="BE189" s="33"/>
      <c r="BF189" s="33"/>
      <c r="BG189" s="33"/>
      <c r="BH189" s="33"/>
      <c r="BI189" s="33" t="s">
        <v>173</v>
      </c>
      <c r="BJ189" s="33"/>
      <c r="BK189" s="33"/>
      <c r="BL189" s="33"/>
      <c r="BM189" s="33"/>
      <c r="BN189" s="33"/>
      <c r="BO189" s="33"/>
      <c r="BP189" s="33"/>
      <c r="BQ189" s="33"/>
      <c r="BR189" s="33"/>
    </row>
    <row r="192" spans="1:79" ht="14.25" customHeight="1" x14ac:dyDescent="0.2">
      <c r="A192" s="77" t="s">
        <v>125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</row>
    <row r="193" spans="1:79" ht="15" customHeight="1" x14ac:dyDescent="0.2">
      <c r="A193" s="90" t="s">
        <v>6</v>
      </c>
      <c r="B193" s="91"/>
      <c r="C193" s="91"/>
      <c r="D193" s="90" t="s">
        <v>10</v>
      </c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2"/>
      <c r="W193" s="57" t="s">
        <v>246</v>
      </c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 t="s">
        <v>250</v>
      </c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 t="s">
        <v>261</v>
      </c>
      <c r="AV193" s="57"/>
      <c r="AW193" s="57"/>
      <c r="AX193" s="57"/>
      <c r="AY193" s="57"/>
      <c r="AZ193" s="57"/>
      <c r="BA193" s="57" t="s">
        <v>268</v>
      </c>
      <c r="BB193" s="57"/>
      <c r="BC193" s="57"/>
      <c r="BD193" s="57"/>
      <c r="BE193" s="57"/>
      <c r="BF193" s="57"/>
      <c r="BG193" s="57" t="s">
        <v>277</v>
      </c>
      <c r="BH193" s="57"/>
      <c r="BI193" s="57"/>
      <c r="BJ193" s="57"/>
      <c r="BK193" s="57"/>
      <c r="BL193" s="57"/>
    </row>
    <row r="194" spans="1:79" ht="15" customHeight="1" x14ac:dyDescent="0.2">
      <c r="A194" s="102"/>
      <c r="B194" s="103"/>
      <c r="C194" s="103"/>
      <c r="D194" s="102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4"/>
      <c r="W194" s="57" t="s">
        <v>4</v>
      </c>
      <c r="X194" s="57"/>
      <c r="Y194" s="57"/>
      <c r="Z194" s="57"/>
      <c r="AA194" s="57"/>
      <c r="AB194" s="57"/>
      <c r="AC194" s="57" t="s">
        <v>3</v>
      </c>
      <c r="AD194" s="57"/>
      <c r="AE194" s="57"/>
      <c r="AF194" s="57"/>
      <c r="AG194" s="57"/>
      <c r="AH194" s="57"/>
      <c r="AI194" s="57" t="s">
        <v>4</v>
      </c>
      <c r="AJ194" s="57"/>
      <c r="AK194" s="57"/>
      <c r="AL194" s="57"/>
      <c r="AM194" s="57"/>
      <c r="AN194" s="57"/>
      <c r="AO194" s="57" t="s">
        <v>3</v>
      </c>
      <c r="AP194" s="57"/>
      <c r="AQ194" s="57"/>
      <c r="AR194" s="57"/>
      <c r="AS194" s="57"/>
      <c r="AT194" s="57"/>
      <c r="AU194" s="82" t="s">
        <v>4</v>
      </c>
      <c r="AV194" s="82"/>
      <c r="AW194" s="82"/>
      <c r="AX194" s="82" t="s">
        <v>3</v>
      </c>
      <c r="AY194" s="82"/>
      <c r="AZ194" s="82"/>
      <c r="BA194" s="82" t="s">
        <v>4</v>
      </c>
      <c r="BB194" s="82"/>
      <c r="BC194" s="82"/>
      <c r="BD194" s="82" t="s">
        <v>3</v>
      </c>
      <c r="BE194" s="82"/>
      <c r="BF194" s="82"/>
      <c r="BG194" s="82" t="s">
        <v>4</v>
      </c>
      <c r="BH194" s="82"/>
      <c r="BI194" s="82"/>
      <c r="BJ194" s="82" t="s">
        <v>3</v>
      </c>
      <c r="BK194" s="82"/>
      <c r="BL194" s="82"/>
    </row>
    <row r="195" spans="1:79" ht="57" customHeight="1" x14ac:dyDescent="0.2">
      <c r="A195" s="93"/>
      <c r="B195" s="94"/>
      <c r="C195" s="94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5"/>
      <c r="W195" s="57" t="s">
        <v>12</v>
      </c>
      <c r="X195" s="57"/>
      <c r="Y195" s="57"/>
      <c r="Z195" s="57" t="s">
        <v>11</v>
      </c>
      <c r="AA195" s="57"/>
      <c r="AB195" s="57"/>
      <c r="AC195" s="57" t="s">
        <v>12</v>
      </c>
      <c r="AD195" s="57"/>
      <c r="AE195" s="57"/>
      <c r="AF195" s="57" t="s">
        <v>11</v>
      </c>
      <c r="AG195" s="57"/>
      <c r="AH195" s="57"/>
      <c r="AI195" s="57" t="s">
        <v>12</v>
      </c>
      <c r="AJ195" s="57"/>
      <c r="AK195" s="57"/>
      <c r="AL195" s="57" t="s">
        <v>11</v>
      </c>
      <c r="AM195" s="57"/>
      <c r="AN195" s="57"/>
      <c r="AO195" s="57" t="s">
        <v>12</v>
      </c>
      <c r="AP195" s="57"/>
      <c r="AQ195" s="57"/>
      <c r="AR195" s="57" t="s">
        <v>11</v>
      </c>
      <c r="AS195" s="57"/>
      <c r="AT195" s="57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</row>
    <row r="196" spans="1:79" ht="15" customHeight="1" x14ac:dyDescent="0.2">
      <c r="A196" s="85">
        <v>1</v>
      </c>
      <c r="B196" s="86"/>
      <c r="C196" s="86"/>
      <c r="D196" s="85">
        <v>2</v>
      </c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7"/>
      <c r="W196" s="57">
        <v>3</v>
      </c>
      <c r="X196" s="57"/>
      <c r="Y196" s="57"/>
      <c r="Z196" s="57">
        <v>4</v>
      </c>
      <c r="AA196" s="57"/>
      <c r="AB196" s="57"/>
      <c r="AC196" s="57">
        <v>5</v>
      </c>
      <c r="AD196" s="57"/>
      <c r="AE196" s="57"/>
      <c r="AF196" s="57">
        <v>6</v>
      </c>
      <c r="AG196" s="57"/>
      <c r="AH196" s="57"/>
      <c r="AI196" s="57">
        <v>7</v>
      </c>
      <c r="AJ196" s="57"/>
      <c r="AK196" s="57"/>
      <c r="AL196" s="57">
        <v>8</v>
      </c>
      <c r="AM196" s="57"/>
      <c r="AN196" s="57"/>
      <c r="AO196" s="57">
        <v>9</v>
      </c>
      <c r="AP196" s="57"/>
      <c r="AQ196" s="57"/>
      <c r="AR196" s="57">
        <v>10</v>
      </c>
      <c r="AS196" s="57"/>
      <c r="AT196" s="57"/>
      <c r="AU196" s="57">
        <v>11</v>
      </c>
      <c r="AV196" s="57"/>
      <c r="AW196" s="57"/>
      <c r="AX196" s="57">
        <v>12</v>
      </c>
      <c r="AY196" s="57"/>
      <c r="AZ196" s="57"/>
      <c r="BA196" s="57">
        <v>13</v>
      </c>
      <c r="BB196" s="57"/>
      <c r="BC196" s="57"/>
      <c r="BD196" s="57">
        <v>14</v>
      </c>
      <c r="BE196" s="57"/>
      <c r="BF196" s="57"/>
      <c r="BG196" s="57">
        <v>15</v>
      </c>
      <c r="BH196" s="57"/>
      <c r="BI196" s="57"/>
      <c r="BJ196" s="57">
        <v>16</v>
      </c>
      <c r="BK196" s="57"/>
      <c r="BL196" s="57"/>
    </row>
    <row r="197" spans="1:79" s="1" customFormat="1" ht="12.75" hidden="1" customHeight="1" x14ac:dyDescent="0.2">
      <c r="A197" s="99" t="s">
        <v>69</v>
      </c>
      <c r="B197" s="100"/>
      <c r="C197" s="100"/>
      <c r="D197" s="99" t="s">
        <v>57</v>
      </c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1"/>
      <c r="W197" s="80" t="s">
        <v>72</v>
      </c>
      <c r="X197" s="80"/>
      <c r="Y197" s="80"/>
      <c r="Z197" s="80" t="s">
        <v>73</v>
      </c>
      <c r="AA197" s="80"/>
      <c r="AB197" s="80"/>
      <c r="AC197" s="78" t="s">
        <v>74</v>
      </c>
      <c r="AD197" s="78"/>
      <c r="AE197" s="78"/>
      <c r="AF197" s="78" t="s">
        <v>75</v>
      </c>
      <c r="AG197" s="78"/>
      <c r="AH197" s="78"/>
      <c r="AI197" s="80" t="s">
        <v>76</v>
      </c>
      <c r="AJ197" s="80"/>
      <c r="AK197" s="80"/>
      <c r="AL197" s="80" t="s">
        <v>77</v>
      </c>
      <c r="AM197" s="80"/>
      <c r="AN197" s="80"/>
      <c r="AO197" s="78" t="s">
        <v>104</v>
      </c>
      <c r="AP197" s="78"/>
      <c r="AQ197" s="78"/>
      <c r="AR197" s="78" t="s">
        <v>78</v>
      </c>
      <c r="AS197" s="78"/>
      <c r="AT197" s="78"/>
      <c r="AU197" s="80" t="s">
        <v>105</v>
      </c>
      <c r="AV197" s="80"/>
      <c r="AW197" s="80"/>
      <c r="AX197" s="78" t="s">
        <v>106</v>
      </c>
      <c r="AY197" s="78"/>
      <c r="AZ197" s="78"/>
      <c r="BA197" s="80" t="s">
        <v>107</v>
      </c>
      <c r="BB197" s="80"/>
      <c r="BC197" s="80"/>
      <c r="BD197" s="78" t="s">
        <v>108</v>
      </c>
      <c r="BE197" s="78"/>
      <c r="BF197" s="78"/>
      <c r="BG197" s="80" t="s">
        <v>109</v>
      </c>
      <c r="BH197" s="80"/>
      <c r="BI197" s="80"/>
      <c r="BJ197" s="78" t="s">
        <v>110</v>
      </c>
      <c r="BK197" s="78"/>
      <c r="BL197" s="78"/>
      <c r="CA197" s="1" t="s">
        <v>103</v>
      </c>
    </row>
    <row r="198" spans="1:79" s="25" customFormat="1" ht="12.75" customHeight="1" x14ac:dyDescent="0.2">
      <c r="A198" s="49">
        <v>1</v>
      </c>
      <c r="B198" s="50"/>
      <c r="C198" s="50"/>
      <c r="D198" s="35" t="s">
        <v>223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7"/>
      <c r="W198" s="54">
        <v>7.5</v>
      </c>
      <c r="X198" s="54"/>
      <c r="Y198" s="54"/>
      <c r="Z198" s="54">
        <v>7.5</v>
      </c>
      <c r="AA198" s="54"/>
      <c r="AB198" s="54"/>
      <c r="AC198" s="54">
        <v>0</v>
      </c>
      <c r="AD198" s="54"/>
      <c r="AE198" s="54"/>
      <c r="AF198" s="54">
        <v>0</v>
      </c>
      <c r="AG198" s="54"/>
      <c r="AH198" s="54"/>
      <c r="AI198" s="54">
        <v>7.5</v>
      </c>
      <c r="AJ198" s="54"/>
      <c r="AK198" s="54"/>
      <c r="AL198" s="54">
        <v>7.5</v>
      </c>
      <c r="AM198" s="54"/>
      <c r="AN198" s="54"/>
      <c r="AO198" s="54">
        <v>0</v>
      </c>
      <c r="AP198" s="54"/>
      <c r="AQ198" s="54"/>
      <c r="AR198" s="54">
        <v>0</v>
      </c>
      <c r="AS198" s="54"/>
      <c r="AT198" s="54"/>
      <c r="AU198" s="54">
        <v>11.75</v>
      </c>
      <c r="AV198" s="54"/>
      <c r="AW198" s="54"/>
      <c r="AX198" s="54">
        <v>0</v>
      </c>
      <c r="AY198" s="54"/>
      <c r="AZ198" s="54"/>
      <c r="BA198" s="54">
        <v>11.75</v>
      </c>
      <c r="BB198" s="54"/>
      <c r="BC198" s="54"/>
      <c r="BD198" s="54">
        <v>0</v>
      </c>
      <c r="BE198" s="54"/>
      <c r="BF198" s="54"/>
      <c r="BG198" s="54">
        <v>11.75</v>
      </c>
      <c r="BH198" s="54"/>
      <c r="BI198" s="54"/>
      <c r="BJ198" s="54">
        <v>0</v>
      </c>
      <c r="BK198" s="54"/>
      <c r="BL198" s="54"/>
      <c r="CA198" s="25" t="s">
        <v>43</v>
      </c>
    </row>
    <row r="199" spans="1:79" s="25" customFormat="1" ht="12.75" customHeight="1" x14ac:dyDescent="0.2">
      <c r="A199" s="49">
        <v>2</v>
      </c>
      <c r="B199" s="50"/>
      <c r="C199" s="50"/>
      <c r="D199" s="35" t="s">
        <v>224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7"/>
      <c r="W199" s="54">
        <v>65.2</v>
      </c>
      <c r="X199" s="54"/>
      <c r="Y199" s="54"/>
      <c r="Z199" s="54">
        <v>65.2</v>
      </c>
      <c r="AA199" s="54"/>
      <c r="AB199" s="54"/>
      <c r="AC199" s="54">
        <v>0</v>
      </c>
      <c r="AD199" s="54"/>
      <c r="AE199" s="54"/>
      <c r="AF199" s="54">
        <v>0</v>
      </c>
      <c r="AG199" s="54"/>
      <c r="AH199" s="54"/>
      <c r="AI199" s="54">
        <v>67.900000000000006</v>
      </c>
      <c r="AJ199" s="54"/>
      <c r="AK199" s="54"/>
      <c r="AL199" s="54">
        <v>67.900000000000006</v>
      </c>
      <c r="AM199" s="54"/>
      <c r="AN199" s="54"/>
      <c r="AO199" s="54">
        <v>0</v>
      </c>
      <c r="AP199" s="54"/>
      <c r="AQ199" s="54"/>
      <c r="AR199" s="54">
        <v>0</v>
      </c>
      <c r="AS199" s="54"/>
      <c r="AT199" s="54"/>
      <c r="AU199" s="54">
        <v>107.55</v>
      </c>
      <c r="AV199" s="54"/>
      <c r="AW199" s="54"/>
      <c r="AX199" s="54">
        <v>0</v>
      </c>
      <c r="AY199" s="54"/>
      <c r="AZ199" s="54"/>
      <c r="BA199" s="54">
        <v>107.55</v>
      </c>
      <c r="BB199" s="54"/>
      <c r="BC199" s="54"/>
      <c r="BD199" s="54">
        <v>0</v>
      </c>
      <c r="BE199" s="54"/>
      <c r="BF199" s="54"/>
      <c r="BG199" s="54">
        <v>107.55</v>
      </c>
      <c r="BH199" s="54"/>
      <c r="BI199" s="54"/>
      <c r="BJ199" s="54">
        <v>0</v>
      </c>
      <c r="BK199" s="54"/>
      <c r="BL199" s="54"/>
    </row>
    <row r="200" spans="1:79" s="25" customFormat="1" ht="12.75" customHeight="1" x14ac:dyDescent="0.2">
      <c r="A200" s="49">
        <v>3</v>
      </c>
      <c r="B200" s="50"/>
      <c r="C200" s="50"/>
      <c r="D200" s="35" t="s">
        <v>225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7"/>
      <c r="W200" s="54">
        <v>50.8</v>
      </c>
      <c r="X200" s="54"/>
      <c r="Y200" s="54"/>
      <c r="Z200" s="54">
        <v>50.8</v>
      </c>
      <c r="AA200" s="54"/>
      <c r="AB200" s="54"/>
      <c r="AC200" s="54">
        <v>0</v>
      </c>
      <c r="AD200" s="54"/>
      <c r="AE200" s="54"/>
      <c r="AF200" s="54">
        <v>0</v>
      </c>
      <c r="AG200" s="54"/>
      <c r="AH200" s="54"/>
      <c r="AI200" s="54">
        <v>51.8</v>
      </c>
      <c r="AJ200" s="54"/>
      <c r="AK200" s="54"/>
      <c r="AL200" s="54">
        <v>51.8</v>
      </c>
      <c r="AM200" s="54"/>
      <c r="AN200" s="54"/>
      <c r="AO200" s="54">
        <v>0</v>
      </c>
      <c r="AP200" s="54"/>
      <c r="AQ200" s="54"/>
      <c r="AR200" s="54">
        <v>0</v>
      </c>
      <c r="AS200" s="54"/>
      <c r="AT200" s="54"/>
      <c r="AU200" s="54">
        <v>78.775000000000006</v>
      </c>
      <c r="AV200" s="54"/>
      <c r="AW200" s="54"/>
      <c r="AX200" s="54">
        <v>0</v>
      </c>
      <c r="AY200" s="54"/>
      <c r="AZ200" s="54"/>
      <c r="BA200" s="54">
        <v>78.775000000000006</v>
      </c>
      <c r="BB200" s="54"/>
      <c r="BC200" s="54"/>
      <c r="BD200" s="54">
        <v>0</v>
      </c>
      <c r="BE200" s="54"/>
      <c r="BF200" s="54"/>
      <c r="BG200" s="54">
        <v>78.775000000000006</v>
      </c>
      <c r="BH200" s="54"/>
      <c r="BI200" s="54"/>
      <c r="BJ200" s="54">
        <v>0</v>
      </c>
      <c r="BK200" s="54"/>
      <c r="BL200" s="54"/>
    </row>
    <row r="201" spans="1:79" s="6" customFormat="1" ht="12.75" customHeight="1" x14ac:dyDescent="0.2">
      <c r="A201" s="45">
        <v>4</v>
      </c>
      <c r="B201" s="46"/>
      <c r="C201" s="46"/>
      <c r="D201" s="29" t="s">
        <v>226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1"/>
      <c r="W201" s="55">
        <v>123.5</v>
      </c>
      <c r="X201" s="55"/>
      <c r="Y201" s="55"/>
      <c r="Z201" s="55">
        <v>123.5</v>
      </c>
      <c r="AA201" s="55"/>
      <c r="AB201" s="55"/>
      <c r="AC201" s="55">
        <v>0</v>
      </c>
      <c r="AD201" s="55"/>
      <c r="AE201" s="55"/>
      <c r="AF201" s="55">
        <v>0</v>
      </c>
      <c r="AG201" s="55"/>
      <c r="AH201" s="55"/>
      <c r="AI201" s="55">
        <v>127.2</v>
      </c>
      <c r="AJ201" s="55"/>
      <c r="AK201" s="55"/>
      <c r="AL201" s="55">
        <v>127.2</v>
      </c>
      <c r="AM201" s="55"/>
      <c r="AN201" s="55"/>
      <c r="AO201" s="55">
        <v>0</v>
      </c>
      <c r="AP201" s="55"/>
      <c r="AQ201" s="55"/>
      <c r="AR201" s="55">
        <v>0</v>
      </c>
      <c r="AS201" s="55"/>
      <c r="AT201" s="55"/>
      <c r="AU201" s="55">
        <v>198.07499999999999</v>
      </c>
      <c r="AV201" s="55"/>
      <c r="AW201" s="55"/>
      <c r="AX201" s="55">
        <v>0</v>
      </c>
      <c r="AY201" s="55"/>
      <c r="AZ201" s="55"/>
      <c r="BA201" s="55">
        <v>198.07499999999999</v>
      </c>
      <c r="BB201" s="55"/>
      <c r="BC201" s="55"/>
      <c r="BD201" s="55">
        <v>0</v>
      </c>
      <c r="BE201" s="55"/>
      <c r="BF201" s="55"/>
      <c r="BG201" s="55">
        <v>198.07499999999999</v>
      </c>
      <c r="BH201" s="55"/>
      <c r="BI201" s="55"/>
      <c r="BJ201" s="55">
        <v>0</v>
      </c>
      <c r="BK201" s="55"/>
      <c r="BL201" s="55"/>
    </row>
    <row r="202" spans="1:79" s="25" customFormat="1" ht="25.5" customHeight="1" x14ac:dyDescent="0.2">
      <c r="A202" s="49">
        <v>5</v>
      </c>
      <c r="B202" s="50"/>
      <c r="C202" s="50"/>
      <c r="D202" s="35" t="s">
        <v>227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7"/>
      <c r="W202" s="54" t="s">
        <v>173</v>
      </c>
      <c r="X202" s="54"/>
      <c r="Y202" s="54"/>
      <c r="Z202" s="54" t="s">
        <v>173</v>
      </c>
      <c r="AA202" s="54"/>
      <c r="AB202" s="54"/>
      <c r="AC202" s="54"/>
      <c r="AD202" s="54"/>
      <c r="AE202" s="54"/>
      <c r="AF202" s="54"/>
      <c r="AG202" s="54"/>
      <c r="AH202" s="54"/>
      <c r="AI202" s="54" t="s">
        <v>173</v>
      </c>
      <c r="AJ202" s="54"/>
      <c r="AK202" s="54"/>
      <c r="AL202" s="54" t="s">
        <v>173</v>
      </c>
      <c r="AM202" s="54"/>
      <c r="AN202" s="54"/>
      <c r="AO202" s="54"/>
      <c r="AP202" s="54"/>
      <c r="AQ202" s="54"/>
      <c r="AR202" s="54"/>
      <c r="AS202" s="54"/>
      <c r="AT202" s="54"/>
      <c r="AU202" s="54" t="s">
        <v>173</v>
      </c>
      <c r="AV202" s="54"/>
      <c r="AW202" s="54"/>
      <c r="AX202" s="54"/>
      <c r="AY202" s="54"/>
      <c r="AZ202" s="54"/>
      <c r="BA202" s="54" t="s">
        <v>173</v>
      </c>
      <c r="BB202" s="54"/>
      <c r="BC202" s="54"/>
      <c r="BD202" s="54"/>
      <c r="BE202" s="54"/>
      <c r="BF202" s="54"/>
      <c r="BG202" s="54" t="s">
        <v>173</v>
      </c>
      <c r="BH202" s="54"/>
      <c r="BI202" s="54"/>
      <c r="BJ202" s="54"/>
      <c r="BK202" s="54"/>
      <c r="BL202" s="54"/>
    </row>
    <row r="205" spans="1:79" ht="14.25" customHeight="1" x14ac:dyDescent="0.2">
      <c r="A205" s="77" t="s">
        <v>153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</row>
    <row r="206" spans="1:79" ht="14.25" customHeight="1" x14ac:dyDescent="0.2">
      <c r="A206" s="77" t="s">
        <v>262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</row>
    <row r="207" spans="1:79" ht="15" customHeight="1" x14ac:dyDescent="0.2">
      <c r="A207" s="81" t="s">
        <v>245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</row>
    <row r="208" spans="1:79" ht="15" customHeight="1" x14ac:dyDescent="0.2">
      <c r="A208" s="57" t="s">
        <v>6</v>
      </c>
      <c r="B208" s="57"/>
      <c r="C208" s="57"/>
      <c r="D208" s="57"/>
      <c r="E208" s="57"/>
      <c r="F208" s="57"/>
      <c r="G208" s="57" t="s">
        <v>126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 t="s">
        <v>13</v>
      </c>
      <c r="U208" s="57"/>
      <c r="V208" s="57"/>
      <c r="W208" s="57"/>
      <c r="X208" s="57"/>
      <c r="Y208" s="57"/>
      <c r="Z208" s="57"/>
      <c r="AA208" s="85" t="s">
        <v>246</v>
      </c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8"/>
      <c r="AP208" s="85" t="s">
        <v>249</v>
      </c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7"/>
      <c r="BE208" s="85" t="s">
        <v>256</v>
      </c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7"/>
    </row>
    <row r="209" spans="1:79" ht="32.1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 t="s">
        <v>4</v>
      </c>
      <c r="AB209" s="57"/>
      <c r="AC209" s="57"/>
      <c r="AD209" s="57"/>
      <c r="AE209" s="57"/>
      <c r="AF209" s="57" t="s">
        <v>3</v>
      </c>
      <c r="AG209" s="57"/>
      <c r="AH209" s="57"/>
      <c r="AI209" s="57"/>
      <c r="AJ209" s="57"/>
      <c r="AK209" s="57" t="s">
        <v>89</v>
      </c>
      <c r="AL209" s="57"/>
      <c r="AM209" s="57"/>
      <c r="AN209" s="57"/>
      <c r="AO209" s="57"/>
      <c r="AP209" s="57" t="s">
        <v>4</v>
      </c>
      <c r="AQ209" s="57"/>
      <c r="AR209" s="57"/>
      <c r="AS209" s="57"/>
      <c r="AT209" s="57"/>
      <c r="AU209" s="57" t="s">
        <v>3</v>
      </c>
      <c r="AV209" s="57"/>
      <c r="AW209" s="57"/>
      <c r="AX209" s="57"/>
      <c r="AY209" s="57"/>
      <c r="AZ209" s="57" t="s">
        <v>96</v>
      </c>
      <c r="BA209" s="57"/>
      <c r="BB209" s="57"/>
      <c r="BC209" s="57"/>
      <c r="BD209" s="57"/>
      <c r="BE209" s="57" t="s">
        <v>4</v>
      </c>
      <c r="BF209" s="57"/>
      <c r="BG209" s="57"/>
      <c r="BH209" s="57"/>
      <c r="BI209" s="57"/>
      <c r="BJ209" s="57" t="s">
        <v>3</v>
      </c>
      <c r="BK209" s="57"/>
      <c r="BL209" s="57"/>
      <c r="BM209" s="57"/>
      <c r="BN209" s="57"/>
      <c r="BO209" s="57" t="s">
        <v>127</v>
      </c>
      <c r="BP209" s="57"/>
      <c r="BQ209" s="57"/>
      <c r="BR209" s="57"/>
      <c r="BS209" s="57"/>
    </row>
    <row r="210" spans="1:79" ht="15" customHeight="1" x14ac:dyDescent="0.2">
      <c r="A210" s="57">
        <v>1</v>
      </c>
      <c r="B210" s="57"/>
      <c r="C210" s="57"/>
      <c r="D210" s="57"/>
      <c r="E210" s="57"/>
      <c r="F210" s="57"/>
      <c r="G210" s="57">
        <v>2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>
        <v>3</v>
      </c>
      <c r="U210" s="57"/>
      <c r="V210" s="57"/>
      <c r="W210" s="57"/>
      <c r="X210" s="57"/>
      <c r="Y210" s="57"/>
      <c r="Z210" s="57"/>
      <c r="AA210" s="57">
        <v>4</v>
      </c>
      <c r="AB210" s="57"/>
      <c r="AC210" s="57"/>
      <c r="AD210" s="57"/>
      <c r="AE210" s="57"/>
      <c r="AF210" s="57">
        <v>5</v>
      </c>
      <c r="AG210" s="57"/>
      <c r="AH210" s="57"/>
      <c r="AI210" s="57"/>
      <c r="AJ210" s="57"/>
      <c r="AK210" s="57">
        <v>6</v>
      </c>
      <c r="AL210" s="57"/>
      <c r="AM210" s="57"/>
      <c r="AN210" s="57"/>
      <c r="AO210" s="57"/>
      <c r="AP210" s="57">
        <v>7</v>
      </c>
      <c r="AQ210" s="57"/>
      <c r="AR210" s="57"/>
      <c r="AS210" s="57"/>
      <c r="AT210" s="57"/>
      <c r="AU210" s="57">
        <v>8</v>
      </c>
      <c r="AV210" s="57"/>
      <c r="AW210" s="57"/>
      <c r="AX210" s="57"/>
      <c r="AY210" s="57"/>
      <c r="AZ210" s="57">
        <v>9</v>
      </c>
      <c r="BA210" s="57"/>
      <c r="BB210" s="57"/>
      <c r="BC210" s="57"/>
      <c r="BD210" s="57"/>
      <c r="BE210" s="57">
        <v>10</v>
      </c>
      <c r="BF210" s="57"/>
      <c r="BG210" s="57"/>
      <c r="BH210" s="57"/>
      <c r="BI210" s="57"/>
      <c r="BJ210" s="57">
        <v>11</v>
      </c>
      <c r="BK210" s="57"/>
      <c r="BL210" s="57"/>
      <c r="BM210" s="57"/>
      <c r="BN210" s="57"/>
      <c r="BO210" s="57">
        <v>12</v>
      </c>
      <c r="BP210" s="57"/>
      <c r="BQ210" s="57"/>
      <c r="BR210" s="57"/>
      <c r="BS210" s="57"/>
    </row>
    <row r="211" spans="1:79" s="1" customFormat="1" ht="15" hidden="1" customHeight="1" x14ac:dyDescent="0.2">
      <c r="A211" s="80" t="s">
        <v>69</v>
      </c>
      <c r="B211" s="80"/>
      <c r="C211" s="80"/>
      <c r="D211" s="80"/>
      <c r="E211" s="80"/>
      <c r="F211" s="80"/>
      <c r="G211" s="79" t="s">
        <v>57</v>
      </c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 t="s">
        <v>79</v>
      </c>
      <c r="U211" s="79"/>
      <c r="V211" s="79"/>
      <c r="W211" s="79"/>
      <c r="X211" s="79"/>
      <c r="Y211" s="79"/>
      <c r="Z211" s="79"/>
      <c r="AA211" s="78" t="s">
        <v>65</v>
      </c>
      <c r="AB211" s="78"/>
      <c r="AC211" s="78"/>
      <c r="AD211" s="78"/>
      <c r="AE211" s="78"/>
      <c r="AF211" s="78" t="s">
        <v>66</v>
      </c>
      <c r="AG211" s="78"/>
      <c r="AH211" s="78"/>
      <c r="AI211" s="78"/>
      <c r="AJ211" s="78"/>
      <c r="AK211" s="96" t="s">
        <v>122</v>
      </c>
      <c r="AL211" s="96"/>
      <c r="AM211" s="96"/>
      <c r="AN211" s="96"/>
      <c r="AO211" s="96"/>
      <c r="AP211" s="78" t="s">
        <v>67</v>
      </c>
      <c r="AQ211" s="78"/>
      <c r="AR211" s="78"/>
      <c r="AS211" s="78"/>
      <c r="AT211" s="78"/>
      <c r="AU211" s="78" t="s">
        <v>68</v>
      </c>
      <c r="AV211" s="78"/>
      <c r="AW211" s="78"/>
      <c r="AX211" s="78"/>
      <c r="AY211" s="78"/>
      <c r="AZ211" s="96" t="s">
        <v>122</v>
      </c>
      <c r="BA211" s="96"/>
      <c r="BB211" s="96"/>
      <c r="BC211" s="96"/>
      <c r="BD211" s="96"/>
      <c r="BE211" s="78" t="s">
        <v>58</v>
      </c>
      <c r="BF211" s="78"/>
      <c r="BG211" s="78"/>
      <c r="BH211" s="78"/>
      <c r="BI211" s="78"/>
      <c r="BJ211" s="78" t="s">
        <v>59</v>
      </c>
      <c r="BK211" s="78"/>
      <c r="BL211" s="78"/>
      <c r="BM211" s="78"/>
      <c r="BN211" s="78"/>
      <c r="BO211" s="96" t="s">
        <v>122</v>
      </c>
      <c r="BP211" s="96"/>
      <c r="BQ211" s="96"/>
      <c r="BR211" s="96"/>
      <c r="BS211" s="96"/>
      <c r="CA211" s="1" t="s">
        <v>44</v>
      </c>
    </row>
    <row r="212" spans="1:79" s="25" customFormat="1" ht="33.75" customHeight="1" x14ac:dyDescent="0.2">
      <c r="A212" s="34">
        <v>1</v>
      </c>
      <c r="B212" s="34"/>
      <c r="C212" s="34"/>
      <c r="D212" s="34"/>
      <c r="E212" s="34"/>
      <c r="F212" s="34"/>
      <c r="G212" s="35" t="s">
        <v>228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53" t="s">
        <v>229</v>
      </c>
      <c r="U212" s="36"/>
      <c r="V212" s="36"/>
      <c r="W212" s="36"/>
      <c r="X212" s="36"/>
      <c r="Y212" s="36"/>
      <c r="Z212" s="37"/>
      <c r="AA212" s="33">
        <v>197710</v>
      </c>
      <c r="AB212" s="33"/>
      <c r="AC212" s="33"/>
      <c r="AD212" s="33"/>
      <c r="AE212" s="33"/>
      <c r="AF212" s="33">
        <v>1243439</v>
      </c>
      <c r="AG212" s="33"/>
      <c r="AH212" s="33"/>
      <c r="AI212" s="33"/>
      <c r="AJ212" s="33"/>
      <c r="AK212" s="33">
        <f>IF(ISNUMBER(AA212),AA212,0)+IF(ISNUMBER(AF212),AF212,0)</f>
        <v>1441149</v>
      </c>
      <c r="AL212" s="33"/>
      <c r="AM212" s="33"/>
      <c r="AN212" s="33"/>
      <c r="AO212" s="33"/>
      <c r="AP212" s="33">
        <v>0</v>
      </c>
      <c r="AQ212" s="33"/>
      <c r="AR212" s="33"/>
      <c r="AS212" s="33"/>
      <c r="AT212" s="33"/>
      <c r="AU212" s="33">
        <v>90000</v>
      </c>
      <c r="AV212" s="33"/>
      <c r="AW212" s="33"/>
      <c r="AX212" s="33"/>
      <c r="AY212" s="33"/>
      <c r="AZ212" s="33">
        <f>IF(ISNUMBER(AP212),AP212,0)+IF(ISNUMBER(AU212),AU212,0)</f>
        <v>90000</v>
      </c>
      <c r="BA212" s="33"/>
      <c r="BB212" s="33"/>
      <c r="BC212" s="33"/>
      <c r="BD212" s="33"/>
      <c r="BE212" s="33">
        <v>0</v>
      </c>
      <c r="BF212" s="33"/>
      <c r="BG212" s="33"/>
      <c r="BH212" s="33"/>
      <c r="BI212" s="33"/>
      <c r="BJ212" s="33">
        <v>0</v>
      </c>
      <c r="BK212" s="33"/>
      <c r="BL212" s="33"/>
      <c r="BM212" s="33"/>
      <c r="BN212" s="33"/>
      <c r="BO212" s="33">
        <f>IF(ISNUMBER(BE212),BE212,0)+IF(ISNUMBER(BJ212),BJ212,0)</f>
        <v>0</v>
      </c>
      <c r="BP212" s="33"/>
      <c r="BQ212" s="33"/>
      <c r="BR212" s="33"/>
      <c r="BS212" s="33"/>
      <c r="CA212" s="25" t="s">
        <v>45</v>
      </c>
    </row>
    <row r="213" spans="1:79" s="25" customFormat="1" ht="33.75" customHeight="1" x14ac:dyDescent="0.2">
      <c r="A213" s="34">
        <v>2</v>
      </c>
      <c r="B213" s="34"/>
      <c r="C213" s="34"/>
      <c r="D213" s="34"/>
      <c r="E213" s="34"/>
      <c r="F213" s="34"/>
      <c r="G213" s="35" t="s">
        <v>230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7"/>
      <c r="T213" s="53" t="s">
        <v>231</v>
      </c>
      <c r="U213" s="36"/>
      <c r="V213" s="36"/>
      <c r="W213" s="36"/>
      <c r="X213" s="36"/>
      <c r="Y213" s="36"/>
      <c r="Z213" s="37"/>
      <c r="AA213" s="33">
        <v>50363</v>
      </c>
      <c r="AB213" s="33"/>
      <c r="AC213" s="33"/>
      <c r="AD213" s="33"/>
      <c r="AE213" s="33"/>
      <c r="AF213" s="33">
        <v>36136</v>
      </c>
      <c r="AG213" s="33"/>
      <c r="AH213" s="33"/>
      <c r="AI213" s="33"/>
      <c r="AJ213" s="33"/>
      <c r="AK213" s="33">
        <f>IF(ISNUMBER(AA213),AA213,0)+IF(ISNUMBER(AF213),AF213,0)</f>
        <v>86499</v>
      </c>
      <c r="AL213" s="33"/>
      <c r="AM213" s="33"/>
      <c r="AN213" s="33"/>
      <c r="AO213" s="33"/>
      <c r="AP213" s="33">
        <v>0</v>
      </c>
      <c r="AQ213" s="33"/>
      <c r="AR213" s="33"/>
      <c r="AS213" s="33"/>
      <c r="AT213" s="33"/>
      <c r="AU213" s="33">
        <v>0</v>
      </c>
      <c r="AV213" s="33"/>
      <c r="AW213" s="33"/>
      <c r="AX213" s="33"/>
      <c r="AY213" s="33"/>
      <c r="AZ213" s="33">
        <f>IF(ISNUMBER(AP213),AP213,0)+IF(ISNUMBER(AU213),AU213,0)</f>
        <v>0</v>
      </c>
      <c r="BA213" s="33"/>
      <c r="BB213" s="33"/>
      <c r="BC213" s="33"/>
      <c r="BD213" s="33"/>
      <c r="BE213" s="33">
        <v>0</v>
      </c>
      <c r="BF213" s="33"/>
      <c r="BG213" s="33"/>
      <c r="BH213" s="33"/>
      <c r="BI213" s="33"/>
      <c r="BJ213" s="33">
        <v>0</v>
      </c>
      <c r="BK213" s="33"/>
      <c r="BL213" s="33"/>
      <c r="BM213" s="33"/>
      <c r="BN213" s="33"/>
      <c r="BO213" s="33">
        <f>IF(ISNUMBER(BE213),BE213,0)+IF(ISNUMBER(BJ213),BJ213,0)</f>
        <v>0</v>
      </c>
      <c r="BP213" s="33"/>
      <c r="BQ213" s="33"/>
      <c r="BR213" s="33"/>
      <c r="BS213" s="33"/>
    </row>
    <row r="214" spans="1:79" s="6" customFormat="1" ht="12.75" customHeight="1" x14ac:dyDescent="0.2">
      <c r="A214" s="28"/>
      <c r="B214" s="28"/>
      <c r="C214" s="28"/>
      <c r="D214" s="28"/>
      <c r="E214" s="28"/>
      <c r="F214" s="28"/>
      <c r="G214" s="29" t="s">
        <v>147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1"/>
      <c r="T214" s="52"/>
      <c r="U214" s="30"/>
      <c r="V214" s="30"/>
      <c r="W214" s="30"/>
      <c r="X214" s="30"/>
      <c r="Y214" s="30"/>
      <c r="Z214" s="31"/>
      <c r="AA214" s="32">
        <v>248073</v>
      </c>
      <c r="AB214" s="32"/>
      <c r="AC214" s="32"/>
      <c r="AD214" s="32"/>
      <c r="AE214" s="32"/>
      <c r="AF214" s="32">
        <v>1279575</v>
      </c>
      <c r="AG214" s="32"/>
      <c r="AH214" s="32"/>
      <c r="AI214" s="32"/>
      <c r="AJ214" s="32"/>
      <c r="AK214" s="32">
        <f>IF(ISNUMBER(AA214),AA214,0)+IF(ISNUMBER(AF214),AF214,0)</f>
        <v>1527648</v>
      </c>
      <c r="AL214" s="32"/>
      <c r="AM214" s="32"/>
      <c r="AN214" s="32"/>
      <c r="AO214" s="32"/>
      <c r="AP214" s="32">
        <v>0</v>
      </c>
      <c r="AQ214" s="32"/>
      <c r="AR214" s="32"/>
      <c r="AS214" s="32"/>
      <c r="AT214" s="32"/>
      <c r="AU214" s="32">
        <v>90000</v>
      </c>
      <c r="AV214" s="32"/>
      <c r="AW214" s="32"/>
      <c r="AX214" s="32"/>
      <c r="AY214" s="32"/>
      <c r="AZ214" s="32">
        <f>IF(ISNUMBER(AP214),AP214,0)+IF(ISNUMBER(AU214),AU214,0)</f>
        <v>90000</v>
      </c>
      <c r="BA214" s="32"/>
      <c r="BB214" s="32"/>
      <c r="BC214" s="32"/>
      <c r="BD214" s="32"/>
      <c r="BE214" s="32">
        <v>0</v>
      </c>
      <c r="BF214" s="32"/>
      <c r="BG214" s="32"/>
      <c r="BH214" s="32"/>
      <c r="BI214" s="32"/>
      <c r="BJ214" s="32">
        <v>0</v>
      </c>
      <c r="BK214" s="32"/>
      <c r="BL214" s="32"/>
      <c r="BM214" s="32"/>
      <c r="BN214" s="32"/>
      <c r="BO214" s="32">
        <f>IF(ISNUMBER(BE214),BE214,0)+IF(ISNUMBER(BJ214),BJ214,0)</f>
        <v>0</v>
      </c>
      <c r="BP214" s="32"/>
      <c r="BQ214" s="32"/>
      <c r="BR214" s="32"/>
      <c r="BS214" s="32"/>
    </row>
    <row r="216" spans="1:79" ht="13.5" customHeight="1" x14ac:dyDescent="0.2">
      <c r="A216" s="77" t="s">
        <v>278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</row>
    <row r="217" spans="1:79" ht="15" customHeight="1" x14ac:dyDescent="0.2">
      <c r="A217" s="88" t="s">
        <v>245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</row>
    <row r="218" spans="1:79" ht="15" customHeight="1" x14ac:dyDescent="0.2">
      <c r="A218" s="57" t="s">
        <v>6</v>
      </c>
      <c r="B218" s="57"/>
      <c r="C218" s="57"/>
      <c r="D218" s="57"/>
      <c r="E218" s="57"/>
      <c r="F218" s="57"/>
      <c r="G218" s="57" t="s">
        <v>126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 t="s">
        <v>13</v>
      </c>
      <c r="U218" s="57"/>
      <c r="V218" s="57"/>
      <c r="W218" s="57"/>
      <c r="X218" s="57"/>
      <c r="Y218" s="57"/>
      <c r="Z218" s="57"/>
      <c r="AA218" s="85" t="s">
        <v>267</v>
      </c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8"/>
      <c r="AP218" s="85" t="s">
        <v>272</v>
      </c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7"/>
    </row>
    <row r="219" spans="1:79" ht="32.1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 t="s">
        <v>4</v>
      </c>
      <c r="AB219" s="57"/>
      <c r="AC219" s="57"/>
      <c r="AD219" s="57"/>
      <c r="AE219" s="57"/>
      <c r="AF219" s="57" t="s">
        <v>3</v>
      </c>
      <c r="AG219" s="57"/>
      <c r="AH219" s="57"/>
      <c r="AI219" s="57"/>
      <c r="AJ219" s="57"/>
      <c r="AK219" s="57" t="s">
        <v>89</v>
      </c>
      <c r="AL219" s="57"/>
      <c r="AM219" s="57"/>
      <c r="AN219" s="57"/>
      <c r="AO219" s="57"/>
      <c r="AP219" s="57" t="s">
        <v>4</v>
      </c>
      <c r="AQ219" s="57"/>
      <c r="AR219" s="57"/>
      <c r="AS219" s="57"/>
      <c r="AT219" s="57"/>
      <c r="AU219" s="57" t="s">
        <v>3</v>
      </c>
      <c r="AV219" s="57"/>
      <c r="AW219" s="57"/>
      <c r="AX219" s="57"/>
      <c r="AY219" s="57"/>
      <c r="AZ219" s="57" t="s">
        <v>96</v>
      </c>
      <c r="BA219" s="57"/>
      <c r="BB219" s="57"/>
      <c r="BC219" s="57"/>
      <c r="BD219" s="57"/>
    </row>
    <row r="220" spans="1:79" ht="15" customHeight="1" x14ac:dyDescent="0.2">
      <c r="A220" s="57">
        <v>1</v>
      </c>
      <c r="B220" s="57"/>
      <c r="C220" s="57"/>
      <c r="D220" s="57"/>
      <c r="E220" s="57"/>
      <c r="F220" s="57"/>
      <c r="G220" s="57">
        <v>2</v>
      </c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>
        <v>3</v>
      </c>
      <c r="U220" s="57"/>
      <c r="V220" s="57"/>
      <c r="W220" s="57"/>
      <c r="X220" s="57"/>
      <c r="Y220" s="57"/>
      <c r="Z220" s="57"/>
      <c r="AA220" s="57">
        <v>4</v>
      </c>
      <c r="AB220" s="57"/>
      <c r="AC220" s="57"/>
      <c r="AD220" s="57"/>
      <c r="AE220" s="57"/>
      <c r="AF220" s="57">
        <v>5</v>
      </c>
      <c r="AG220" s="57"/>
      <c r="AH220" s="57"/>
      <c r="AI220" s="57"/>
      <c r="AJ220" s="57"/>
      <c r="AK220" s="57">
        <v>6</v>
      </c>
      <c r="AL220" s="57"/>
      <c r="AM220" s="57"/>
      <c r="AN220" s="57"/>
      <c r="AO220" s="57"/>
      <c r="AP220" s="57">
        <v>7</v>
      </c>
      <c r="AQ220" s="57"/>
      <c r="AR220" s="57"/>
      <c r="AS220" s="57"/>
      <c r="AT220" s="57"/>
      <c r="AU220" s="57">
        <v>8</v>
      </c>
      <c r="AV220" s="57"/>
      <c r="AW220" s="57"/>
      <c r="AX220" s="57"/>
      <c r="AY220" s="57"/>
      <c r="AZ220" s="57">
        <v>9</v>
      </c>
      <c r="BA220" s="57"/>
      <c r="BB220" s="57"/>
      <c r="BC220" s="57"/>
      <c r="BD220" s="57"/>
    </row>
    <row r="221" spans="1:79" s="1" customFormat="1" ht="12" hidden="1" customHeight="1" x14ac:dyDescent="0.2">
      <c r="A221" s="80" t="s">
        <v>69</v>
      </c>
      <c r="B221" s="80"/>
      <c r="C221" s="80"/>
      <c r="D221" s="80"/>
      <c r="E221" s="80"/>
      <c r="F221" s="80"/>
      <c r="G221" s="79" t="s">
        <v>57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 t="s">
        <v>79</v>
      </c>
      <c r="U221" s="79"/>
      <c r="V221" s="79"/>
      <c r="W221" s="79"/>
      <c r="X221" s="79"/>
      <c r="Y221" s="79"/>
      <c r="Z221" s="79"/>
      <c r="AA221" s="78" t="s">
        <v>60</v>
      </c>
      <c r="AB221" s="78"/>
      <c r="AC221" s="78"/>
      <c r="AD221" s="78"/>
      <c r="AE221" s="78"/>
      <c r="AF221" s="78" t="s">
        <v>61</v>
      </c>
      <c r="AG221" s="78"/>
      <c r="AH221" s="78"/>
      <c r="AI221" s="78"/>
      <c r="AJ221" s="78"/>
      <c r="AK221" s="96" t="s">
        <v>122</v>
      </c>
      <c r="AL221" s="96"/>
      <c r="AM221" s="96"/>
      <c r="AN221" s="96"/>
      <c r="AO221" s="96"/>
      <c r="AP221" s="78" t="s">
        <v>62</v>
      </c>
      <c r="AQ221" s="78"/>
      <c r="AR221" s="78"/>
      <c r="AS221" s="78"/>
      <c r="AT221" s="78"/>
      <c r="AU221" s="78" t="s">
        <v>63</v>
      </c>
      <c r="AV221" s="78"/>
      <c r="AW221" s="78"/>
      <c r="AX221" s="78"/>
      <c r="AY221" s="78"/>
      <c r="AZ221" s="96" t="s">
        <v>122</v>
      </c>
      <c r="BA221" s="96"/>
      <c r="BB221" s="96"/>
      <c r="BC221" s="96"/>
      <c r="BD221" s="96"/>
      <c r="CA221" s="1" t="s">
        <v>46</v>
      </c>
    </row>
    <row r="222" spans="1:79" s="25" customFormat="1" ht="33.75" customHeight="1" x14ac:dyDescent="0.2">
      <c r="A222" s="34">
        <v>1</v>
      </c>
      <c r="B222" s="34"/>
      <c r="C222" s="34"/>
      <c r="D222" s="34"/>
      <c r="E222" s="34"/>
      <c r="F222" s="34"/>
      <c r="G222" s="35" t="s">
        <v>228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7"/>
      <c r="T222" s="53" t="s">
        <v>229</v>
      </c>
      <c r="U222" s="36"/>
      <c r="V222" s="36"/>
      <c r="W222" s="36"/>
      <c r="X222" s="36"/>
      <c r="Y222" s="36"/>
      <c r="Z222" s="37"/>
      <c r="AA222" s="33">
        <v>0</v>
      </c>
      <c r="AB222" s="33"/>
      <c r="AC222" s="33"/>
      <c r="AD222" s="33"/>
      <c r="AE222" s="33"/>
      <c r="AF222" s="33">
        <v>0</v>
      </c>
      <c r="AG222" s="33"/>
      <c r="AH222" s="33"/>
      <c r="AI222" s="33"/>
      <c r="AJ222" s="33"/>
      <c r="AK222" s="33">
        <f>IF(ISNUMBER(AA222),AA222,0)+IF(ISNUMBER(AF222),AF222,0)</f>
        <v>0</v>
      </c>
      <c r="AL222" s="33"/>
      <c r="AM222" s="33"/>
      <c r="AN222" s="33"/>
      <c r="AO222" s="33"/>
      <c r="AP222" s="33">
        <v>0</v>
      </c>
      <c r="AQ222" s="33"/>
      <c r="AR222" s="33"/>
      <c r="AS222" s="33"/>
      <c r="AT222" s="33"/>
      <c r="AU222" s="33">
        <v>0</v>
      </c>
      <c r="AV222" s="33"/>
      <c r="AW222" s="33"/>
      <c r="AX222" s="33"/>
      <c r="AY222" s="33"/>
      <c r="AZ222" s="33">
        <f>IF(ISNUMBER(AP222),AP222,0)+IF(ISNUMBER(AU222),AU222,0)</f>
        <v>0</v>
      </c>
      <c r="BA222" s="33"/>
      <c r="BB222" s="33"/>
      <c r="BC222" s="33"/>
      <c r="BD222" s="33"/>
      <c r="CA222" s="25" t="s">
        <v>47</v>
      </c>
    </row>
    <row r="223" spans="1:79" s="25" customFormat="1" ht="33.75" customHeight="1" x14ac:dyDescent="0.2">
      <c r="A223" s="34">
        <v>2</v>
      </c>
      <c r="B223" s="34"/>
      <c r="C223" s="34"/>
      <c r="D223" s="34"/>
      <c r="E223" s="34"/>
      <c r="F223" s="34"/>
      <c r="G223" s="35" t="s">
        <v>230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7"/>
      <c r="T223" s="53" t="s">
        <v>231</v>
      </c>
      <c r="U223" s="36"/>
      <c r="V223" s="36"/>
      <c r="W223" s="36"/>
      <c r="X223" s="36"/>
      <c r="Y223" s="36"/>
      <c r="Z223" s="37"/>
      <c r="AA223" s="33">
        <v>0</v>
      </c>
      <c r="AB223" s="33"/>
      <c r="AC223" s="33"/>
      <c r="AD223" s="33"/>
      <c r="AE223" s="33"/>
      <c r="AF223" s="33">
        <v>0</v>
      </c>
      <c r="AG223" s="33"/>
      <c r="AH223" s="33"/>
      <c r="AI223" s="33"/>
      <c r="AJ223" s="33"/>
      <c r="AK223" s="33">
        <f>IF(ISNUMBER(AA223),AA223,0)+IF(ISNUMBER(AF223),AF223,0)</f>
        <v>0</v>
      </c>
      <c r="AL223" s="33"/>
      <c r="AM223" s="33"/>
      <c r="AN223" s="33"/>
      <c r="AO223" s="33"/>
      <c r="AP223" s="33">
        <v>0</v>
      </c>
      <c r="AQ223" s="33"/>
      <c r="AR223" s="33"/>
      <c r="AS223" s="33"/>
      <c r="AT223" s="33"/>
      <c r="AU223" s="33">
        <v>0</v>
      </c>
      <c r="AV223" s="33"/>
      <c r="AW223" s="33"/>
      <c r="AX223" s="33"/>
      <c r="AY223" s="33"/>
      <c r="AZ223" s="33">
        <f>IF(ISNUMBER(AP223),AP223,0)+IF(ISNUMBER(AU223),AU223,0)</f>
        <v>0</v>
      </c>
      <c r="BA223" s="33"/>
      <c r="BB223" s="33"/>
      <c r="BC223" s="33"/>
      <c r="BD223" s="33"/>
    </row>
    <row r="224" spans="1:79" s="6" customFormat="1" x14ac:dyDescent="0.2">
      <c r="A224" s="28"/>
      <c r="B224" s="28"/>
      <c r="C224" s="28"/>
      <c r="D224" s="28"/>
      <c r="E224" s="28"/>
      <c r="F224" s="28"/>
      <c r="G224" s="29" t="s">
        <v>147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1"/>
      <c r="T224" s="52"/>
      <c r="U224" s="30"/>
      <c r="V224" s="30"/>
      <c r="W224" s="30"/>
      <c r="X224" s="30"/>
      <c r="Y224" s="30"/>
      <c r="Z224" s="31"/>
      <c r="AA224" s="32">
        <v>0</v>
      </c>
      <c r="AB224" s="32"/>
      <c r="AC224" s="32"/>
      <c r="AD224" s="32"/>
      <c r="AE224" s="32"/>
      <c r="AF224" s="32">
        <v>0</v>
      </c>
      <c r="AG224" s="32"/>
      <c r="AH224" s="32"/>
      <c r="AI224" s="32"/>
      <c r="AJ224" s="32"/>
      <c r="AK224" s="32">
        <f>IF(ISNUMBER(AA224),AA224,0)+IF(ISNUMBER(AF224),AF224,0)</f>
        <v>0</v>
      </c>
      <c r="AL224" s="32"/>
      <c r="AM224" s="32"/>
      <c r="AN224" s="32"/>
      <c r="AO224" s="32"/>
      <c r="AP224" s="32">
        <v>0</v>
      </c>
      <c r="AQ224" s="32"/>
      <c r="AR224" s="32"/>
      <c r="AS224" s="32"/>
      <c r="AT224" s="32"/>
      <c r="AU224" s="32">
        <v>0</v>
      </c>
      <c r="AV224" s="32"/>
      <c r="AW224" s="32"/>
      <c r="AX224" s="32"/>
      <c r="AY224" s="32"/>
      <c r="AZ224" s="32">
        <f>IF(ISNUMBER(AP224),AP224,0)+IF(ISNUMBER(AU224),AU224,0)</f>
        <v>0</v>
      </c>
      <c r="BA224" s="32"/>
      <c r="BB224" s="32"/>
      <c r="BC224" s="32"/>
      <c r="BD224" s="32"/>
    </row>
    <row r="227" spans="1:79" ht="14.25" customHeight="1" x14ac:dyDescent="0.2">
      <c r="A227" s="77" t="s">
        <v>279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</row>
    <row r="228" spans="1:79" ht="15" customHeight="1" x14ac:dyDescent="0.2">
      <c r="A228" s="88" t="s">
        <v>245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</row>
    <row r="229" spans="1:79" ht="23.1" customHeight="1" x14ac:dyDescent="0.2">
      <c r="A229" s="57" t="s">
        <v>128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90" t="s">
        <v>129</v>
      </c>
      <c r="O229" s="91"/>
      <c r="P229" s="91"/>
      <c r="Q229" s="91"/>
      <c r="R229" s="91"/>
      <c r="S229" s="91"/>
      <c r="T229" s="91"/>
      <c r="U229" s="92"/>
      <c r="V229" s="90" t="s">
        <v>130</v>
      </c>
      <c r="W229" s="91"/>
      <c r="X229" s="91"/>
      <c r="Y229" s="91"/>
      <c r="Z229" s="92"/>
      <c r="AA229" s="57" t="s">
        <v>246</v>
      </c>
      <c r="AB229" s="57"/>
      <c r="AC229" s="57"/>
      <c r="AD229" s="57"/>
      <c r="AE229" s="57"/>
      <c r="AF229" s="57"/>
      <c r="AG229" s="57"/>
      <c r="AH229" s="57"/>
      <c r="AI229" s="57"/>
      <c r="AJ229" s="57" t="s">
        <v>249</v>
      </c>
      <c r="AK229" s="57"/>
      <c r="AL229" s="57"/>
      <c r="AM229" s="57"/>
      <c r="AN229" s="57"/>
      <c r="AO229" s="57"/>
      <c r="AP229" s="57"/>
      <c r="AQ229" s="57"/>
      <c r="AR229" s="57"/>
      <c r="AS229" s="57" t="s">
        <v>256</v>
      </c>
      <c r="AT229" s="57"/>
      <c r="AU229" s="57"/>
      <c r="AV229" s="57"/>
      <c r="AW229" s="57"/>
      <c r="AX229" s="57"/>
      <c r="AY229" s="57"/>
      <c r="AZ229" s="57"/>
      <c r="BA229" s="57"/>
      <c r="BB229" s="57" t="s">
        <v>267</v>
      </c>
      <c r="BC229" s="57"/>
      <c r="BD229" s="57"/>
      <c r="BE229" s="57"/>
      <c r="BF229" s="57"/>
      <c r="BG229" s="57"/>
      <c r="BH229" s="57"/>
      <c r="BI229" s="57"/>
      <c r="BJ229" s="57"/>
      <c r="BK229" s="57" t="s">
        <v>272</v>
      </c>
      <c r="BL229" s="57"/>
      <c r="BM229" s="57"/>
      <c r="BN229" s="57"/>
      <c r="BO229" s="57"/>
      <c r="BP229" s="57"/>
      <c r="BQ229" s="57"/>
      <c r="BR229" s="57"/>
      <c r="BS229" s="57"/>
    </row>
    <row r="230" spans="1:79" ht="95.25" customHeight="1" x14ac:dyDescent="0.2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93"/>
      <c r="O230" s="94"/>
      <c r="P230" s="94"/>
      <c r="Q230" s="94"/>
      <c r="R230" s="94"/>
      <c r="S230" s="94"/>
      <c r="T230" s="94"/>
      <c r="U230" s="95"/>
      <c r="V230" s="93"/>
      <c r="W230" s="94"/>
      <c r="X230" s="94"/>
      <c r="Y230" s="94"/>
      <c r="Z230" s="95"/>
      <c r="AA230" s="82" t="s">
        <v>133</v>
      </c>
      <c r="AB230" s="82"/>
      <c r="AC230" s="82"/>
      <c r="AD230" s="82"/>
      <c r="AE230" s="82"/>
      <c r="AF230" s="82" t="s">
        <v>134</v>
      </c>
      <c r="AG230" s="82"/>
      <c r="AH230" s="82"/>
      <c r="AI230" s="82"/>
      <c r="AJ230" s="82" t="s">
        <v>133</v>
      </c>
      <c r="AK230" s="82"/>
      <c r="AL230" s="82"/>
      <c r="AM230" s="82"/>
      <c r="AN230" s="82"/>
      <c r="AO230" s="82" t="s">
        <v>134</v>
      </c>
      <c r="AP230" s="82"/>
      <c r="AQ230" s="82"/>
      <c r="AR230" s="82"/>
      <c r="AS230" s="82" t="s">
        <v>133</v>
      </c>
      <c r="AT230" s="82"/>
      <c r="AU230" s="82"/>
      <c r="AV230" s="82"/>
      <c r="AW230" s="82"/>
      <c r="AX230" s="82" t="s">
        <v>134</v>
      </c>
      <c r="AY230" s="82"/>
      <c r="AZ230" s="82"/>
      <c r="BA230" s="82"/>
      <c r="BB230" s="82" t="s">
        <v>133</v>
      </c>
      <c r="BC230" s="82"/>
      <c r="BD230" s="82"/>
      <c r="BE230" s="82"/>
      <c r="BF230" s="82"/>
      <c r="BG230" s="82" t="s">
        <v>134</v>
      </c>
      <c r="BH230" s="82"/>
      <c r="BI230" s="82"/>
      <c r="BJ230" s="82"/>
      <c r="BK230" s="82" t="s">
        <v>133</v>
      </c>
      <c r="BL230" s="82"/>
      <c r="BM230" s="82"/>
      <c r="BN230" s="82"/>
      <c r="BO230" s="82"/>
      <c r="BP230" s="82" t="s">
        <v>134</v>
      </c>
      <c r="BQ230" s="82"/>
      <c r="BR230" s="82"/>
      <c r="BS230" s="82"/>
    </row>
    <row r="231" spans="1:79" ht="15" customHeight="1" x14ac:dyDescent="0.2">
      <c r="A231" s="57">
        <v>1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85">
        <v>2</v>
      </c>
      <c r="O231" s="86"/>
      <c r="P231" s="86"/>
      <c r="Q231" s="86"/>
      <c r="R231" s="86"/>
      <c r="S231" s="86"/>
      <c r="T231" s="86"/>
      <c r="U231" s="87"/>
      <c r="V231" s="57">
        <v>3</v>
      </c>
      <c r="W231" s="57"/>
      <c r="X231" s="57"/>
      <c r="Y231" s="57"/>
      <c r="Z231" s="57"/>
      <c r="AA231" s="57">
        <v>4</v>
      </c>
      <c r="AB231" s="57"/>
      <c r="AC231" s="57"/>
      <c r="AD231" s="57"/>
      <c r="AE231" s="57"/>
      <c r="AF231" s="57">
        <v>5</v>
      </c>
      <c r="AG231" s="57"/>
      <c r="AH231" s="57"/>
      <c r="AI231" s="57"/>
      <c r="AJ231" s="57">
        <v>6</v>
      </c>
      <c r="AK231" s="57"/>
      <c r="AL231" s="57"/>
      <c r="AM231" s="57"/>
      <c r="AN231" s="57"/>
      <c r="AO231" s="57">
        <v>7</v>
      </c>
      <c r="AP231" s="57"/>
      <c r="AQ231" s="57"/>
      <c r="AR231" s="57"/>
      <c r="AS231" s="57">
        <v>8</v>
      </c>
      <c r="AT231" s="57"/>
      <c r="AU231" s="57"/>
      <c r="AV231" s="57"/>
      <c r="AW231" s="57"/>
      <c r="AX231" s="57">
        <v>9</v>
      </c>
      <c r="AY231" s="57"/>
      <c r="AZ231" s="57"/>
      <c r="BA231" s="57"/>
      <c r="BB231" s="57">
        <v>10</v>
      </c>
      <c r="BC231" s="57"/>
      <c r="BD231" s="57"/>
      <c r="BE231" s="57"/>
      <c r="BF231" s="57"/>
      <c r="BG231" s="57">
        <v>11</v>
      </c>
      <c r="BH231" s="57"/>
      <c r="BI231" s="57"/>
      <c r="BJ231" s="57"/>
      <c r="BK231" s="57">
        <v>12</v>
      </c>
      <c r="BL231" s="57"/>
      <c r="BM231" s="57"/>
      <c r="BN231" s="57"/>
      <c r="BO231" s="57"/>
      <c r="BP231" s="57">
        <v>13</v>
      </c>
      <c r="BQ231" s="57"/>
      <c r="BR231" s="57"/>
      <c r="BS231" s="57"/>
    </row>
    <row r="232" spans="1:79" s="1" customFormat="1" ht="12" hidden="1" customHeight="1" x14ac:dyDescent="0.2">
      <c r="A232" s="79" t="s">
        <v>146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80" t="s">
        <v>131</v>
      </c>
      <c r="O232" s="80"/>
      <c r="P232" s="80"/>
      <c r="Q232" s="80"/>
      <c r="R232" s="80"/>
      <c r="S232" s="80"/>
      <c r="T232" s="80"/>
      <c r="U232" s="80"/>
      <c r="V232" s="80" t="s">
        <v>132</v>
      </c>
      <c r="W232" s="80"/>
      <c r="X232" s="80"/>
      <c r="Y232" s="80"/>
      <c r="Z232" s="80"/>
      <c r="AA232" s="78" t="s">
        <v>65</v>
      </c>
      <c r="AB232" s="78"/>
      <c r="AC232" s="78"/>
      <c r="AD232" s="78"/>
      <c r="AE232" s="78"/>
      <c r="AF232" s="78" t="s">
        <v>66</v>
      </c>
      <c r="AG232" s="78"/>
      <c r="AH232" s="78"/>
      <c r="AI232" s="78"/>
      <c r="AJ232" s="78" t="s">
        <v>67</v>
      </c>
      <c r="AK232" s="78"/>
      <c r="AL232" s="78"/>
      <c r="AM232" s="78"/>
      <c r="AN232" s="78"/>
      <c r="AO232" s="78" t="s">
        <v>68</v>
      </c>
      <c r="AP232" s="78"/>
      <c r="AQ232" s="78"/>
      <c r="AR232" s="78"/>
      <c r="AS232" s="78" t="s">
        <v>58</v>
      </c>
      <c r="AT232" s="78"/>
      <c r="AU232" s="78"/>
      <c r="AV232" s="78"/>
      <c r="AW232" s="78"/>
      <c r="AX232" s="78" t="s">
        <v>59</v>
      </c>
      <c r="AY232" s="78"/>
      <c r="AZ232" s="78"/>
      <c r="BA232" s="78"/>
      <c r="BB232" s="78" t="s">
        <v>60</v>
      </c>
      <c r="BC232" s="78"/>
      <c r="BD232" s="78"/>
      <c r="BE232" s="78"/>
      <c r="BF232" s="78"/>
      <c r="BG232" s="78" t="s">
        <v>61</v>
      </c>
      <c r="BH232" s="78"/>
      <c r="BI232" s="78"/>
      <c r="BJ232" s="78"/>
      <c r="BK232" s="78" t="s">
        <v>62</v>
      </c>
      <c r="BL232" s="78"/>
      <c r="BM232" s="78"/>
      <c r="BN232" s="78"/>
      <c r="BO232" s="78"/>
      <c r="BP232" s="78" t="s">
        <v>63</v>
      </c>
      <c r="BQ232" s="78"/>
      <c r="BR232" s="78"/>
      <c r="BS232" s="78"/>
      <c r="CA232" s="1" t="s">
        <v>48</v>
      </c>
    </row>
    <row r="233" spans="1:79" s="25" customFormat="1" ht="12.75" customHeight="1" x14ac:dyDescent="0.2">
      <c r="A233" s="35" t="s">
        <v>232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7"/>
      <c r="N233" s="49">
        <v>2019</v>
      </c>
      <c r="O233" s="50"/>
      <c r="P233" s="50"/>
      <c r="Q233" s="50"/>
      <c r="R233" s="50"/>
      <c r="S233" s="50"/>
      <c r="T233" s="50"/>
      <c r="U233" s="51"/>
      <c r="V233" s="48">
        <v>285751</v>
      </c>
      <c r="W233" s="48"/>
      <c r="X233" s="48"/>
      <c r="Y233" s="48"/>
      <c r="Z233" s="48"/>
      <c r="AA233" s="48">
        <v>285751</v>
      </c>
      <c r="AB233" s="48"/>
      <c r="AC233" s="48"/>
      <c r="AD233" s="48"/>
      <c r="AE233" s="48"/>
      <c r="AF233" s="48">
        <v>100</v>
      </c>
      <c r="AG233" s="48"/>
      <c r="AH233" s="48"/>
      <c r="AI233" s="48"/>
      <c r="AJ233" s="48">
        <v>0</v>
      </c>
      <c r="AK233" s="48"/>
      <c r="AL233" s="48"/>
      <c r="AM233" s="48"/>
      <c r="AN233" s="48"/>
      <c r="AO233" s="48">
        <v>0</v>
      </c>
      <c r="AP233" s="48"/>
      <c r="AQ233" s="48"/>
      <c r="AR233" s="48"/>
      <c r="AS233" s="48">
        <v>0</v>
      </c>
      <c r="AT233" s="48"/>
      <c r="AU233" s="48"/>
      <c r="AV233" s="48"/>
      <c r="AW233" s="48"/>
      <c r="AX233" s="48">
        <v>0</v>
      </c>
      <c r="AY233" s="48"/>
      <c r="AZ233" s="48"/>
      <c r="BA233" s="48"/>
      <c r="BB233" s="48">
        <v>0</v>
      </c>
      <c r="BC233" s="48"/>
      <c r="BD233" s="48"/>
      <c r="BE233" s="48"/>
      <c r="BF233" s="48"/>
      <c r="BG233" s="48">
        <v>0</v>
      </c>
      <c r="BH233" s="48"/>
      <c r="BI233" s="48"/>
      <c r="BJ233" s="48"/>
      <c r="BK233" s="48">
        <v>0</v>
      </c>
      <c r="BL233" s="48"/>
      <c r="BM233" s="48"/>
      <c r="BN233" s="48"/>
      <c r="BO233" s="48"/>
      <c r="BP233" s="42">
        <v>0</v>
      </c>
      <c r="BQ233" s="43"/>
      <c r="BR233" s="43"/>
      <c r="BS233" s="44"/>
      <c r="CA233" s="25" t="s">
        <v>49</v>
      </c>
    </row>
    <row r="234" spans="1:79" s="25" customFormat="1" ht="25.5" customHeight="1" x14ac:dyDescent="0.2">
      <c r="A234" s="35" t="s">
        <v>233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7"/>
      <c r="N234" s="49">
        <v>2020</v>
      </c>
      <c r="O234" s="50"/>
      <c r="P234" s="50"/>
      <c r="Q234" s="50"/>
      <c r="R234" s="50"/>
      <c r="S234" s="50"/>
      <c r="T234" s="50"/>
      <c r="U234" s="51"/>
      <c r="V234" s="48">
        <v>40000</v>
      </c>
      <c r="W234" s="48"/>
      <c r="X234" s="48"/>
      <c r="Y234" s="48"/>
      <c r="Z234" s="48"/>
      <c r="AA234" s="48">
        <v>0</v>
      </c>
      <c r="AB234" s="48"/>
      <c r="AC234" s="48"/>
      <c r="AD234" s="48"/>
      <c r="AE234" s="48"/>
      <c r="AF234" s="48">
        <v>0</v>
      </c>
      <c r="AG234" s="48"/>
      <c r="AH234" s="48"/>
      <c r="AI234" s="48"/>
      <c r="AJ234" s="48">
        <v>40000</v>
      </c>
      <c r="AK234" s="48"/>
      <c r="AL234" s="48"/>
      <c r="AM234" s="48"/>
      <c r="AN234" s="48"/>
      <c r="AO234" s="48">
        <v>10</v>
      </c>
      <c r="AP234" s="48"/>
      <c r="AQ234" s="48"/>
      <c r="AR234" s="48"/>
      <c r="AS234" s="48">
        <v>0</v>
      </c>
      <c r="AT234" s="48"/>
      <c r="AU234" s="48"/>
      <c r="AV234" s="48"/>
      <c r="AW234" s="48"/>
      <c r="AX234" s="48">
        <v>0</v>
      </c>
      <c r="AY234" s="48"/>
      <c r="AZ234" s="48"/>
      <c r="BA234" s="48"/>
      <c r="BB234" s="48">
        <v>0</v>
      </c>
      <c r="BC234" s="48"/>
      <c r="BD234" s="48"/>
      <c r="BE234" s="48"/>
      <c r="BF234" s="48"/>
      <c r="BG234" s="48">
        <v>0</v>
      </c>
      <c r="BH234" s="48"/>
      <c r="BI234" s="48"/>
      <c r="BJ234" s="48"/>
      <c r="BK234" s="48">
        <v>0</v>
      </c>
      <c r="BL234" s="48"/>
      <c r="BM234" s="48"/>
      <c r="BN234" s="48"/>
      <c r="BO234" s="48"/>
      <c r="BP234" s="42">
        <v>0</v>
      </c>
      <c r="BQ234" s="43"/>
      <c r="BR234" s="43"/>
      <c r="BS234" s="44"/>
    </row>
    <row r="235" spans="1:79" s="25" customFormat="1" ht="25.5" customHeight="1" x14ac:dyDescent="0.2">
      <c r="A235" s="35" t="s">
        <v>234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7"/>
      <c r="N235" s="49">
        <v>2019</v>
      </c>
      <c r="O235" s="50"/>
      <c r="P235" s="50"/>
      <c r="Q235" s="50"/>
      <c r="R235" s="50"/>
      <c r="S235" s="50"/>
      <c r="T235" s="50"/>
      <c r="U235" s="51"/>
      <c r="V235" s="48">
        <v>20000</v>
      </c>
      <c r="W235" s="48"/>
      <c r="X235" s="48"/>
      <c r="Y235" s="48"/>
      <c r="Z235" s="48"/>
      <c r="AA235" s="48">
        <v>20000</v>
      </c>
      <c r="AB235" s="48"/>
      <c r="AC235" s="48"/>
      <c r="AD235" s="48"/>
      <c r="AE235" s="48"/>
      <c r="AF235" s="48">
        <v>100</v>
      </c>
      <c r="AG235" s="48"/>
      <c r="AH235" s="48"/>
      <c r="AI235" s="48"/>
      <c r="AJ235" s="48">
        <v>0</v>
      </c>
      <c r="AK235" s="48"/>
      <c r="AL235" s="48"/>
      <c r="AM235" s="48"/>
      <c r="AN235" s="48"/>
      <c r="AO235" s="48">
        <v>0</v>
      </c>
      <c r="AP235" s="48"/>
      <c r="AQ235" s="48"/>
      <c r="AR235" s="48"/>
      <c r="AS235" s="48">
        <v>0</v>
      </c>
      <c r="AT235" s="48"/>
      <c r="AU235" s="48"/>
      <c r="AV235" s="48"/>
      <c r="AW235" s="48"/>
      <c r="AX235" s="48">
        <v>0</v>
      </c>
      <c r="AY235" s="48"/>
      <c r="AZ235" s="48"/>
      <c r="BA235" s="48"/>
      <c r="BB235" s="48">
        <v>0</v>
      </c>
      <c r="BC235" s="48"/>
      <c r="BD235" s="48"/>
      <c r="BE235" s="48"/>
      <c r="BF235" s="48"/>
      <c r="BG235" s="48">
        <v>0</v>
      </c>
      <c r="BH235" s="48"/>
      <c r="BI235" s="48"/>
      <c r="BJ235" s="48"/>
      <c r="BK235" s="48">
        <v>0</v>
      </c>
      <c r="BL235" s="48"/>
      <c r="BM235" s="48"/>
      <c r="BN235" s="48"/>
      <c r="BO235" s="48"/>
      <c r="BP235" s="42">
        <v>0</v>
      </c>
      <c r="BQ235" s="43"/>
      <c r="BR235" s="43"/>
      <c r="BS235" s="44"/>
    </row>
    <row r="236" spans="1:79" s="6" customFormat="1" ht="12.75" customHeight="1" x14ac:dyDescent="0.2">
      <c r="A236" s="29" t="s">
        <v>147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1"/>
      <c r="N236" s="45"/>
      <c r="O236" s="46"/>
      <c r="P236" s="46"/>
      <c r="Q236" s="46"/>
      <c r="R236" s="46"/>
      <c r="S236" s="46"/>
      <c r="T236" s="46"/>
      <c r="U236" s="47"/>
      <c r="V236" s="38"/>
      <c r="W236" s="38"/>
      <c r="X236" s="38"/>
      <c r="Y236" s="38"/>
      <c r="Z236" s="38"/>
      <c r="AA236" s="38">
        <v>305751</v>
      </c>
      <c r="AB236" s="38"/>
      <c r="AC236" s="38"/>
      <c r="AD236" s="38"/>
      <c r="AE236" s="38"/>
      <c r="AF236" s="38"/>
      <c r="AG236" s="38"/>
      <c r="AH236" s="38"/>
      <c r="AI236" s="38"/>
      <c r="AJ236" s="38">
        <v>40000</v>
      </c>
      <c r="AK236" s="38"/>
      <c r="AL236" s="38"/>
      <c r="AM236" s="38"/>
      <c r="AN236" s="38"/>
      <c r="AO236" s="38"/>
      <c r="AP236" s="38"/>
      <c r="AQ236" s="38"/>
      <c r="AR236" s="38"/>
      <c r="AS236" s="38">
        <v>0</v>
      </c>
      <c r="AT236" s="38"/>
      <c r="AU236" s="38"/>
      <c r="AV236" s="38"/>
      <c r="AW236" s="38"/>
      <c r="AX236" s="38"/>
      <c r="AY236" s="38"/>
      <c r="AZ236" s="38"/>
      <c r="BA236" s="38"/>
      <c r="BB236" s="38">
        <v>0</v>
      </c>
      <c r="BC236" s="38"/>
      <c r="BD236" s="38"/>
      <c r="BE236" s="38"/>
      <c r="BF236" s="38"/>
      <c r="BG236" s="38"/>
      <c r="BH236" s="38"/>
      <c r="BI236" s="38"/>
      <c r="BJ236" s="38"/>
      <c r="BK236" s="38">
        <v>0</v>
      </c>
      <c r="BL236" s="38"/>
      <c r="BM236" s="38"/>
      <c r="BN236" s="38"/>
      <c r="BO236" s="38"/>
      <c r="BP236" s="39"/>
      <c r="BQ236" s="40"/>
      <c r="BR236" s="40"/>
      <c r="BS236" s="41"/>
    </row>
    <row r="239" spans="1:79" ht="35.25" customHeight="1" x14ac:dyDescent="0.2">
      <c r="A239" s="77" t="s">
        <v>280</v>
      </c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</row>
    <row r="240" spans="1:79" ht="15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</row>
    <row r="241" spans="1:79" ht="1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3" spans="1:79" ht="28.5" customHeight="1" x14ac:dyDescent="0.2">
      <c r="A243" s="84" t="s">
        <v>263</v>
      </c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</row>
    <row r="244" spans="1:79" ht="14.25" customHeight="1" x14ac:dyDescent="0.2">
      <c r="A244" s="77" t="s">
        <v>247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</row>
    <row r="245" spans="1:79" ht="15" customHeight="1" x14ac:dyDescent="0.2">
      <c r="A245" s="81" t="s">
        <v>245</v>
      </c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</row>
    <row r="246" spans="1:79" ht="42.95" customHeight="1" x14ac:dyDescent="0.2">
      <c r="A246" s="82" t="s">
        <v>135</v>
      </c>
      <c r="B246" s="82"/>
      <c r="C246" s="82"/>
      <c r="D246" s="82"/>
      <c r="E246" s="82"/>
      <c r="F246" s="82"/>
      <c r="G246" s="57" t="s">
        <v>19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 t="s">
        <v>15</v>
      </c>
      <c r="U246" s="57"/>
      <c r="V246" s="57"/>
      <c r="W246" s="57"/>
      <c r="X246" s="57"/>
      <c r="Y246" s="57"/>
      <c r="Z246" s="57" t="s">
        <v>14</v>
      </c>
      <c r="AA246" s="57"/>
      <c r="AB246" s="57"/>
      <c r="AC246" s="57"/>
      <c r="AD246" s="57"/>
      <c r="AE246" s="57" t="s">
        <v>136</v>
      </c>
      <c r="AF246" s="57"/>
      <c r="AG246" s="57"/>
      <c r="AH246" s="57"/>
      <c r="AI246" s="57"/>
      <c r="AJ246" s="57"/>
      <c r="AK246" s="57" t="s">
        <v>137</v>
      </c>
      <c r="AL246" s="57"/>
      <c r="AM246" s="57"/>
      <c r="AN246" s="57"/>
      <c r="AO246" s="57"/>
      <c r="AP246" s="57"/>
      <c r="AQ246" s="57" t="s">
        <v>138</v>
      </c>
      <c r="AR246" s="57"/>
      <c r="AS246" s="57"/>
      <c r="AT246" s="57"/>
      <c r="AU246" s="57"/>
      <c r="AV246" s="57"/>
      <c r="AW246" s="57" t="s">
        <v>98</v>
      </c>
      <c r="AX246" s="57"/>
      <c r="AY246" s="57"/>
      <c r="AZ246" s="57"/>
      <c r="BA246" s="57"/>
      <c r="BB246" s="57"/>
      <c r="BC246" s="57"/>
      <c r="BD246" s="57"/>
      <c r="BE246" s="57"/>
      <c r="BF246" s="57"/>
      <c r="BG246" s="57" t="s">
        <v>139</v>
      </c>
      <c r="BH246" s="57"/>
      <c r="BI246" s="57"/>
      <c r="BJ246" s="57"/>
      <c r="BK246" s="57"/>
      <c r="BL246" s="57"/>
    </row>
    <row r="247" spans="1:79" ht="39.950000000000003" customHeight="1" x14ac:dyDescent="0.2">
      <c r="A247" s="82"/>
      <c r="B247" s="82"/>
      <c r="C247" s="82"/>
      <c r="D247" s="82"/>
      <c r="E247" s="82"/>
      <c r="F247" s="82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 t="s">
        <v>17</v>
      </c>
      <c r="AX247" s="57"/>
      <c r="AY247" s="57"/>
      <c r="AZ247" s="57"/>
      <c r="BA247" s="57"/>
      <c r="BB247" s="57" t="s">
        <v>16</v>
      </c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</row>
    <row r="248" spans="1:79" ht="15" customHeight="1" x14ac:dyDescent="0.2">
      <c r="A248" s="57">
        <v>1</v>
      </c>
      <c r="B248" s="57"/>
      <c r="C248" s="57"/>
      <c r="D248" s="57"/>
      <c r="E248" s="57"/>
      <c r="F248" s="57"/>
      <c r="G248" s="57">
        <v>2</v>
      </c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>
        <v>3</v>
      </c>
      <c r="U248" s="57"/>
      <c r="V248" s="57"/>
      <c r="W248" s="57"/>
      <c r="X248" s="57"/>
      <c r="Y248" s="57"/>
      <c r="Z248" s="57">
        <v>4</v>
      </c>
      <c r="AA248" s="57"/>
      <c r="AB248" s="57"/>
      <c r="AC248" s="57"/>
      <c r="AD248" s="57"/>
      <c r="AE248" s="57">
        <v>5</v>
      </c>
      <c r="AF248" s="57"/>
      <c r="AG248" s="57"/>
      <c r="AH248" s="57"/>
      <c r="AI248" s="57"/>
      <c r="AJ248" s="57"/>
      <c r="AK248" s="57">
        <v>6</v>
      </c>
      <c r="AL248" s="57"/>
      <c r="AM248" s="57"/>
      <c r="AN248" s="57"/>
      <c r="AO248" s="57"/>
      <c r="AP248" s="57"/>
      <c r="AQ248" s="57">
        <v>7</v>
      </c>
      <c r="AR248" s="57"/>
      <c r="AS248" s="57"/>
      <c r="AT248" s="57"/>
      <c r="AU248" s="57"/>
      <c r="AV248" s="57"/>
      <c r="AW248" s="57">
        <v>8</v>
      </c>
      <c r="AX248" s="57"/>
      <c r="AY248" s="57"/>
      <c r="AZ248" s="57"/>
      <c r="BA248" s="57"/>
      <c r="BB248" s="57">
        <v>9</v>
      </c>
      <c r="BC248" s="57"/>
      <c r="BD248" s="57"/>
      <c r="BE248" s="57"/>
      <c r="BF248" s="57"/>
      <c r="BG248" s="57">
        <v>10</v>
      </c>
      <c r="BH248" s="57"/>
      <c r="BI248" s="57"/>
      <c r="BJ248" s="57"/>
      <c r="BK248" s="57"/>
      <c r="BL248" s="57"/>
    </row>
    <row r="249" spans="1:79" s="1" customFormat="1" ht="12" hidden="1" customHeight="1" x14ac:dyDescent="0.2">
      <c r="A249" s="80" t="s">
        <v>64</v>
      </c>
      <c r="B249" s="80"/>
      <c r="C249" s="80"/>
      <c r="D249" s="80"/>
      <c r="E249" s="80"/>
      <c r="F249" s="80"/>
      <c r="G249" s="79" t="s">
        <v>57</v>
      </c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8" t="s">
        <v>80</v>
      </c>
      <c r="U249" s="78"/>
      <c r="V249" s="78"/>
      <c r="W249" s="78"/>
      <c r="X249" s="78"/>
      <c r="Y249" s="78"/>
      <c r="Z249" s="78" t="s">
        <v>81</v>
      </c>
      <c r="AA249" s="78"/>
      <c r="AB249" s="78"/>
      <c r="AC249" s="78"/>
      <c r="AD249" s="78"/>
      <c r="AE249" s="78" t="s">
        <v>82</v>
      </c>
      <c r="AF249" s="78"/>
      <c r="AG249" s="78"/>
      <c r="AH249" s="78"/>
      <c r="AI249" s="78"/>
      <c r="AJ249" s="78"/>
      <c r="AK249" s="78" t="s">
        <v>83</v>
      </c>
      <c r="AL249" s="78"/>
      <c r="AM249" s="78"/>
      <c r="AN249" s="78"/>
      <c r="AO249" s="78"/>
      <c r="AP249" s="78"/>
      <c r="AQ249" s="83" t="s">
        <v>99</v>
      </c>
      <c r="AR249" s="78"/>
      <c r="AS249" s="78"/>
      <c r="AT249" s="78"/>
      <c r="AU249" s="78"/>
      <c r="AV249" s="78"/>
      <c r="AW249" s="78" t="s">
        <v>84</v>
      </c>
      <c r="AX249" s="78"/>
      <c r="AY249" s="78"/>
      <c r="AZ249" s="78"/>
      <c r="BA249" s="78"/>
      <c r="BB249" s="78" t="s">
        <v>85</v>
      </c>
      <c r="BC249" s="78"/>
      <c r="BD249" s="78"/>
      <c r="BE249" s="78"/>
      <c r="BF249" s="78"/>
      <c r="BG249" s="83" t="s">
        <v>100</v>
      </c>
      <c r="BH249" s="78"/>
      <c r="BI249" s="78"/>
      <c r="BJ249" s="78"/>
      <c r="BK249" s="78"/>
      <c r="BL249" s="78"/>
      <c r="CA249" s="1" t="s">
        <v>50</v>
      </c>
    </row>
    <row r="250" spans="1:79" s="25" customFormat="1" ht="12.75" customHeight="1" x14ac:dyDescent="0.2">
      <c r="A250" s="34">
        <v>2111</v>
      </c>
      <c r="B250" s="34"/>
      <c r="C250" s="34"/>
      <c r="D250" s="34"/>
      <c r="E250" s="34"/>
      <c r="F250" s="34"/>
      <c r="G250" s="35" t="s">
        <v>179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7"/>
      <c r="T250" s="33">
        <v>7006564</v>
      </c>
      <c r="U250" s="33"/>
      <c r="V250" s="33"/>
      <c r="W250" s="33"/>
      <c r="X250" s="33"/>
      <c r="Y250" s="33"/>
      <c r="Z250" s="33">
        <v>7006564</v>
      </c>
      <c r="AA250" s="33"/>
      <c r="AB250" s="33"/>
      <c r="AC250" s="33"/>
      <c r="AD250" s="33"/>
      <c r="AE250" s="33">
        <v>0</v>
      </c>
      <c r="AF250" s="33"/>
      <c r="AG250" s="33"/>
      <c r="AH250" s="33"/>
      <c r="AI250" s="33"/>
      <c r="AJ250" s="33"/>
      <c r="AK250" s="33">
        <v>0</v>
      </c>
      <c r="AL250" s="33"/>
      <c r="AM250" s="33"/>
      <c r="AN250" s="33"/>
      <c r="AO250" s="33"/>
      <c r="AP250" s="33"/>
      <c r="AQ250" s="33">
        <f t="shared" ref="AQ250:AQ260" si="15">IF(ISNUMBER(AK250),AK250,0)-IF(ISNUMBER(AE250),AE250,0)</f>
        <v>0</v>
      </c>
      <c r="AR250" s="33"/>
      <c r="AS250" s="33"/>
      <c r="AT250" s="33"/>
      <c r="AU250" s="33"/>
      <c r="AV250" s="33"/>
      <c r="AW250" s="33">
        <v>0</v>
      </c>
      <c r="AX250" s="33"/>
      <c r="AY250" s="33"/>
      <c r="AZ250" s="33"/>
      <c r="BA250" s="33"/>
      <c r="BB250" s="33">
        <v>0</v>
      </c>
      <c r="BC250" s="33"/>
      <c r="BD250" s="33"/>
      <c r="BE250" s="33"/>
      <c r="BF250" s="33"/>
      <c r="BG250" s="33">
        <f t="shared" ref="BG250:BG260" si="16">IF(ISNUMBER(Z250),Z250,0)+IF(ISNUMBER(AK250),AK250,0)</f>
        <v>7006564</v>
      </c>
      <c r="BH250" s="33"/>
      <c r="BI250" s="33"/>
      <c r="BJ250" s="33"/>
      <c r="BK250" s="33"/>
      <c r="BL250" s="33"/>
      <c r="CA250" s="25" t="s">
        <v>51</v>
      </c>
    </row>
    <row r="251" spans="1:79" s="25" customFormat="1" ht="12.75" customHeight="1" x14ac:dyDescent="0.2">
      <c r="A251" s="34">
        <v>2120</v>
      </c>
      <c r="B251" s="34"/>
      <c r="C251" s="34"/>
      <c r="D251" s="34"/>
      <c r="E251" s="34"/>
      <c r="F251" s="34"/>
      <c r="G251" s="35" t="s">
        <v>180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7"/>
      <c r="T251" s="33">
        <v>1614044</v>
      </c>
      <c r="U251" s="33"/>
      <c r="V251" s="33"/>
      <c r="W251" s="33"/>
      <c r="X251" s="33"/>
      <c r="Y251" s="33"/>
      <c r="Z251" s="33">
        <v>1614044</v>
      </c>
      <c r="AA251" s="33"/>
      <c r="AB251" s="33"/>
      <c r="AC251" s="33"/>
      <c r="AD251" s="33"/>
      <c r="AE251" s="33">
        <v>0</v>
      </c>
      <c r="AF251" s="33"/>
      <c r="AG251" s="33"/>
      <c r="AH251" s="33"/>
      <c r="AI251" s="33"/>
      <c r="AJ251" s="33"/>
      <c r="AK251" s="33">
        <v>0</v>
      </c>
      <c r="AL251" s="33"/>
      <c r="AM251" s="33"/>
      <c r="AN251" s="33"/>
      <c r="AO251" s="33"/>
      <c r="AP251" s="33"/>
      <c r="AQ251" s="33">
        <f t="shared" si="15"/>
        <v>0</v>
      </c>
      <c r="AR251" s="33"/>
      <c r="AS251" s="33"/>
      <c r="AT251" s="33"/>
      <c r="AU251" s="33"/>
      <c r="AV251" s="33"/>
      <c r="AW251" s="33">
        <v>0</v>
      </c>
      <c r="AX251" s="33"/>
      <c r="AY251" s="33"/>
      <c r="AZ251" s="33"/>
      <c r="BA251" s="33"/>
      <c r="BB251" s="33">
        <v>0</v>
      </c>
      <c r="BC251" s="33"/>
      <c r="BD251" s="33"/>
      <c r="BE251" s="33"/>
      <c r="BF251" s="33"/>
      <c r="BG251" s="33">
        <f t="shared" si="16"/>
        <v>1614044</v>
      </c>
      <c r="BH251" s="33"/>
      <c r="BI251" s="33"/>
      <c r="BJ251" s="33"/>
      <c r="BK251" s="33"/>
      <c r="BL251" s="33"/>
    </row>
    <row r="252" spans="1:79" s="25" customFormat="1" ht="25.5" customHeight="1" x14ac:dyDescent="0.2">
      <c r="A252" s="34">
        <v>2210</v>
      </c>
      <c r="B252" s="34"/>
      <c r="C252" s="34"/>
      <c r="D252" s="34"/>
      <c r="E252" s="34"/>
      <c r="F252" s="34"/>
      <c r="G252" s="35" t="s">
        <v>181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33">
        <v>232813</v>
      </c>
      <c r="U252" s="33"/>
      <c r="V252" s="33"/>
      <c r="W252" s="33"/>
      <c r="X252" s="33"/>
      <c r="Y252" s="33"/>
      <c r="Z252" s="33">
        <v>232813</v>
      </c>
      <c r="AA252" s="33"/>
      <c r="AB252" s="33"/>
      <c r="AC252" s="33"/>
      <c r="AD252" s="33"/>
      <c r="AE252" s="33">
        <v>0</v>
      </c>
      <c r="AF252" s="33"/>
      <c r="AG252" s="33"/>
      <c r="AH252" s="33"/>
      <c r="AI252" s="33"/>
      <c r="AJ252" s="33"/>
      <c r="AK252" s="33">
        <v>0</v>
      </c>
      <c r="AL252" s="33"/>
      <c r="AM252" s="33"/>
      <c r="AN252" s="33"/>
      <c r="AO252" s="33"/>
      <c r="AP252" s="33"/>
      <c r="AQ252" s="33">
        <f t="shared" si="15"/>
        <v>0</v>
      </c>
      <c r="AR252" s="33"/>
      <c r="AS252" s="33"/>
      <c r="AT252" s="33"/>
      <c r="AU252" s="33"/>
      <c r="AV252" s="33"/>
      <c r="AW252" s="33">
        <v>0</v>
      </c>
      <c r="AX252" s="33"/>
      <c r="AY252" s="33"/>
      <c r="AZ252" s="33"/>
      <c r="BA252" s="33"/>
      <c r="BB252" s="33">
        <v>0</v>
      </c>
      <c r="BC252" s="33"/>
      <c r="BD252" s="33"/>
      <c r="BE252" s="33"/>
      <c r="BF252" s="33"/>
      <c r="BG252" s="33">
        <f t="shared" si="16"/>
        <v>232813</v>
      </c>
      <c r="BH252" s="33"/>
      <c r="BI252" s="33"/>
      <c r="BJ252" s="33"/>
      <c r="BK252" s="33"/>
      <c r="BL252" s="33"/>
    </row>
    <row r="253" spans="1:79" s="25" customFormat="1" ht="12.75" customHeight="1" x14ac:dyDescent="0.2">
      <c r="A253" s="34">
        <v>2230</v>
      </c>
      <c r="B253" s="34"/>
      <c r="C253" s="34"/>
      <c r="D253" s="34"/>
      <c r="E253" s="34"/>
      <c r="F253" s="34"/>
      <c r="G253" s="35" t="s">
        <v>182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7"/>
      <c r="T253" s="33">
        <v>784490</v>
      </c>
      <c r="U253" s="33"/>
      <c r="V253" s="33"/>
      <c r="W253" s="33"/>
      <c r="X253" s="33"/>
      <c r="Y253" s="33"/>
      <c r="Z253" s="33">
        <v>784230</v>
      </c>
      <c r="AA253" s="33"/>
      <c r="AB253" s="33"/>
      <c r="AC253" s="33"/>
      <c r="AD253" s="33"/>
      <c r="AE253" s="33">
        <v>0</v>
      </c>
      <c r="AF253" s="33"/>
      <c r="AG253" s="33"/>
      <c r="AH253" s="33"/>
      <c r="AI253" s="33"/>
      <c r="AJ253" s="33"/>
      <c r="AK253" s="33">
        <v>0</v>
      </c>
      <c r="AL253" s="33"/>
      <c r="AM253" s="33"/>
      <c r="AN253" s="33"/>
      <c r="AO253" s="33"/>
      <c r="AP253" s="33"/>
      <c r="AQ253" s="33">
        <f t="shared" si="15"/>
        <v>0</v>
      </c>
      <c r="AR253" s="33"/>
      <c r="AS253" s="33"/>
      <c r="AT253" s="33"/>
      <c r="AU253" s="33"/>
      <c r="AV253" s="33"/>
      <c r="AW253" s="33">
        <v>0</v>
      </c>
      <c r="AX253" s="33"/>
      <c r="AY253" s="33"/>
      <c r="AZ253" s="33"/>
      <c r="BA253" s="33"/>
      <c r="BB253" s="33">
        <v>0</v>
      </c>
      <c r="BC253" s="33"/>
      <c r="BD253" s="33"/>
      <c r="BE253" s="33"/>
      <c r="BF253" s="33"/>
      <c r="BG253" s="33">
        <f t="shared" si="16"/>
        <v>784230</v>
      </c>
      <c r="BH253" s="33"/>
      <c r="BI253" s="33"/>
      <c r="BJ253" s="33"/>
      <c r="BK253" s="33"/>
      <c r="BL253" s="33"/>
    </row>
    <row r="254" spans="1:79" s="25" customFormat="1" ht="12.75" customHeight="1" x14ac:dyDescent="0.2">
      <c r="A254" s="34">
        <v>2240</v>
      </c>
      <c r="B254" s="34"/>
      <c r="C254" s="34"/>
      <c r="D254" s="34"/>
      <c r="E254" s="34"/>
      <c r="F254" s="34"/>
      <c r="G254" s="35" t="s">
        <v>183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7"/>
      <c r="T254" s="33">
        <v>124269</v>
      </c>
      <c r="U254" s="33"/>
      <c r="V254" s="33"/>
      <c r="W254" s="33"/>
      <c r="X254" s="33"/>
      <c r="Y254" s="33"/>
      <c r="Z254" s="33">
        <v>124269</v>
      </c>
      <c r="AA254" s="33"/>
      <c r="AB254" s="33"/>
      <c r="AC254" s="33"/>
      <c r="AD254" s="33"/>
      <c r="AE254" s="33">
        <v>0</v>
      </c>
      <c r="AF254" s="33"/>
      <c r="AG254" s="33"/>
      <c r="AH254" s="33"/>
      <c r="AI254" s="33"/>
      <c r="AJ254" s="33"/>
      <c r="AK254" s="33">
        <v>0</v>
      </c>
      <c r="AL254" s="33"/>
      <c r="AM254" s="33"/>
      <c r="AN254" s="33"/>
      <c r="AO254" s="33"/>
      <c r="AP254" s="33"/>
      <c r="AQ254" s="33">
        <f t="shared" si="15"/>
        <v>0</v>
      </c>
      <c r="AR254" s="33"/>
      <c r="AS254" s="33"/>
      <c r="AT254" s="33"/>
      <c r="AU254" s="33"/>
      <c r="AV254" s="33"/>
      <c r="AW254" s="33">
        <v>0</v>
      </c>
      <c r="AX254" s="33"/>
      <c r="AY254" s="33"/>
      <c r="AZ254" s="33"/>
      <c r="BA254" s="33"/>
      <c r="BB254" s="33">
        <v>0</v>
      </c>
      <c r="BC254" s="33"/>
      <c r="BD254" s="33"/>
      <c r="BE254" s="33"/>
      <c r="BF254" s="33"/>
      <c r="BG254" s="33">
        <f t="shared" si="16"/>
        <v>124269</v>
      </c>
      <c r="BH254" s="33"/>
      <c r="BI254" s="33"/>
      <c r="BJ254" s="33"/>
      <c r="BK254" s="33"/>
      <c r="BL254" s="33"/>
    </row>
    <row r="255" spans="1:79" s="25" customFormat="1" ht="25.5" customHeight="1" x14ac:dyDescent="0.2">
      <c r="A255" s="34">
        <v>2272</v>
      </c>
      <c r="B255" s="34"/>
      <c r="C255" s="34"/>
      <c r="D255" s="34"/>
      <c r="E255" s="34"/>
      <c r="F255" s="34"/>
      <c r="G255" s="35" t="s">
        <v>185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7"/>
      <c r="T255" s="33">
        <v>73200</v>
      </c>
      <c r="U255" s="33"/>
      <c r="V255" s="33"/>
      <c r="W255" s="33"/>
      <c r="X255" s="33"/>
      <c r="Y255" s="33"/>
      <c r="Z255" s="33">
        <v>73200</v>
      </c>
      <c r="AA255" s="33"/>
      <c r="AB255" s="33"/>
      <c r="AC255" s="33"/>
      <c r="AD255" s="33"/>
      <c r="AE255" s="33">
        <v>0</v>
      </c>
      <c r="AF255" s="33"/>
      <c r="AG255" s="33"/>
      <c r="AH255" s="33"/>
      <c r="AI255" s="33"/>
      <c r="AJ255" s="33"/>
      <c r="AK255" s="33">
        <v>0</v>
      </c>
      <c r="AL255" s="33"/>
      <c r="AM255" s="33"/>
      <c r="AN255" s="33"/>
      <c r="AO255" s="33"/>
      <c r="AP255" s="33"/>
      <c r="AQ255" s="33">
        <f t="shared" si="15"/>
        <v>0</v>
      </c>
      <c r="AR255" s="33"/>
      <c r="AS255" s="33"/>
      <c r="AT255" s="33"/>
      <c r="AU255" s="33"/>
      <c r="AV255" s="33"/>
      <c r="AW255" s="33">
        <v>0</v>
      </c>
      <c r="AX255" s="33"/>
      <c r="AY255" s="33"/>
      <c r="AZ255" s="33"/>
      <c r="BA255" s="33"/>
      <c r="BB255" s="33">
        <v>0</v>
      </c>
      <c r="BC255" s="33"/>
      <c r="BD255" s="33"/>
      <c r="BE255" s="33"/>
      <c r="BF255" s="33"/>
      <c r="BG255" s="33">
        <f t="shared" si="16"/>
        <v>73200</v>
      </c>
      <c r="BH255" s="33"/>
      <c r="BI255" s="33"/>
      <c r="BJ255" s="33"/>
      <c r="BK255" s="33"/>
      <c r="BL255" s="33"/>
    </row>
    <row r="256" spans="1:79" s="25" customFormat="1" ht="12.75" customHeight="1" x14ac:dyDescent="0.2">
      <c r="A256" s="34">
        <v>2273</v>
      </c>
      <c r="B256" s="34"/>
      <c r="C256" s="34"/>
      <c r="D256" s="34"/>
      <c r="E256" s="34"/>
      <c r="F256" s="34"/>
      <c r="G256" s="35" t="s">
        <v>186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7"/>
      <c r="T256" s="33">
        <v>272210</v>
      </c>
      <c r="U256" s="33"/>
      <c r="V256" s="33"/>
      <c r="W256" s="33"/>
      <c r="X256" s="33"/>
      <c r="Y256" s="33"/>
      <c r="Z256" s="33">
        <v>272210</v>
      </c>
      <c r="AA256" s="33"/>
      <c r="AB256" s="33"/>
      <c r="AC256" s="33"/>
      <c r="AD256" s="33"/>
      <c r="AE256" s="33">
        <v>0</v>
      </c>
      <c r="AF256" s="33"/>
      <c r="AG256" s="33"/>
      <c r="AH256" s="33"/>
      <c r="AI256" s="33"/>
      <c r="AJ256" s="33"/>
      <c r="AK256" s="33">
        <v>0</v>
      </c>
      <c r="AL256" s="33"/>
      <c r="AM256" s="33"/>
      <c r="AN256" s="33"/>
      <c r="AO256" s="33"/>
      <c r="AP256" s="33"/>
      <c r="AQ256" s="33">
        <f t="shared" si="15"/>
        <v>0</v>
      </c>
      <c r="AR256" s="33"/>
      <c r="AS256" s="33"/>
      <c r="AT256" s="33"/>
      <c r="AU256" s="33"/>
      <c r="AV256" s="33"/>
      <c r="AW256" s="33">
        <v>0</v>
      </c>
      <c r="AX256" s="33"/>
      <c r="AY256" s="33"/>
      <c r="AZ256" s="33"/>
      <c r="BA256" s="33"/>
      <c r="BB256" s="33">
        <v>0</v>
      </c>
      <c r="BC256" s="33"/>
      <c r="BD256" s="33"/>
      <c r="BE256" s="33"/>
      <c r="BF256" s="33"/>
      <c r="BG256" s="33">
        <f t="shared" si="16"/>
        <v>272210</v>
      </c>
      <c r="BH256" s="33"/>
      <c r="BI256" s="33"/>
      <c r="BJ256" s="33"/>
      <c r="BK256" s="33"/>
      <c r="BL256" s="33"/>
    </row>
    <row r="257" spans="1:79" s="25" customFormat="1" ht="12.75" customHeight="1" x14ac:dyDescent="0.2">
      <c r="A257" s="34">
        <v>2274</v>
      </c>
      <c r="B257" s="34"/>
      <c r="C257" s="34"/>
      <c r="D257" s="34"/>
      <c r="E257" s="34"/>
      <c r="F257" s="34"/>
      <c r="G257" s="35" t="s">
        <v>187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7"/>
      <c r="T257" s="33">
        <v>650600</v>
      </c>
      <c r="U257" s="33"/>
      <c r="V257" s="33"/>
      <c r="W257" s="33"/>
      <c r="X257" s="33"/>
      <c r="Y257" s="33"/>
      <c r="Z257" s="33">
        <v>650228</v>
      </c>
      <c r="AA257" s="33"/>
      <c r="AB257" s="33"/>
      <c r="AC257" s="33"/>
      <c r="AD257" s="33"/>
      <c r="AE257" s="33">
        <v>0</v>
      </c>
      <c r="AF257" s="33"/>
      <c r="AG257" s="33"/>
      <c r="AH257" s="33"/>
      <c r="AI257" s="33"/>
      <c r="AJ257" s="33"/>
      <c r="AK257" s="33">
        <v>0</v>
      </c>
      <c r="AL257" s="33"/>
      <c r="AM257" s="33"/>
      <c r="AN257" s="33"/>
      <c r="AO257" s="33"/>
      <c r="AP257" s="33"/>
      <c r="AQ257" s="33">
        <f t="shared" si="15"/>
        <v>0</v>
      </c>
      <c r="AR257" s="33"/>
      <c r="AS257" s="33"/>
      <c r="AT257" s="33"/>
      <c r="AU257" s="33"/>
      <c r="AV257" s="33"/>
      <c r="AW257" s="33">
        <v>0</v>
      </c>
      <c r="AX257" s="33"/>
      <c r="AY257" s="33"/>
      <c r="AZ257" s="33"/>
      <c r="BA257" s="33"/>
      <c r="BB257" s="33">
        <v>0</v>
      </c>
      <c r="BC257" s="33"/>
      <c r="BD257" s="33"/>
      <c r="BE257" s="33"/>
      <c r="BF257" s="33"/>
      <c r="BG257" s="33">
        <f t="shared" si="16"/>
        <v>650228</v>
      </c>
      <c r="BH257" s="33"/>
      <c r="BI257" s="33"/>
      <c r="BJ257" s="33"/>
      <c r="BK257" s="33"/>
      <c r="BL257" s="33"/>
    </row>
    <row r="258" spans="1:79" s="25" customFormat="1" ht="25.5" customHeight="1" x14ac:dyDescent="0.2">
      <c r="A258" s="34">
        <v>2275</v>
      </c>
      <c r="B258" s="34"/>
      <c r="C258" s="34"/>
      <c r="D258" s="34"/>
      <c r="E258" s="34"/>
      <c r="F258" s="34"/>
      <c r="G258" s="35" t="s">
        <v>188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7"/>
      <c r="T258" s="33">
        <v>126024</v>
      </c>
      <c r="U258" s="33"/>
      <c r="V258" s="33"/>
      <c r="W258" s="33"/>
      <c r="X258" s="33"/>
      <c r="Y258" s="33"/>
      <c r="Z258" s="33">
        <v>126024</v>
      </c>
      <c r="AA258" s="33"/>
      <c r="AB258" s="33"/>
      <c r="AC258" s="33"/>
      <c r="AD258" s="33"/>
      <c r="AE258" s="33">
        <v>0</v>
      </c>
      <c r="AF258" s="33"/>
      <c r="AG258" s="33"/>
      <c r="AH258" s="33"/>
      <c r="AI258" s="33"/>
      <c r="AJ258" s="33"/>
      <c r="AK258" s="33">
        <v>0</v>
      </c>
      <c r="AL258" s="33"/>
      <c r="AM258" s="33"/>
      <c r="AN258" s="33"/>
      <c r="AO258" s="33"/>
      <c r="AP258" s="33"/>
      <c r="AQ258" s="33">
        <f t="shared" si="15"/>
        <v>0</v>
      </c>
      <c r="AR258" s="33"/>
      <c r="AS258" s="33"/>
      <c r="AT258" s="33"/>
      <c r="AU258" s="33"/>
      <c r="AV258" s="33"/>
      <c r="AW258" s="33">
        <v>0</v>
      </c>
      <c r="AX258" s="33"/>
      <c r="AY258" s="33"/>
      <c r="AZ258" s="33"/>
      <c r="BA258" s="33"/>
      <c r="BB258" s="33">
        <v>0</v>
      </c>
      <c r="BC258" s="33"/>
      <c r="BD258" s="33"/>
      <c r="BE258" s="33"/>
      <c r="BF258" s="33"/>
      <c r="BG258" s="33">
        <f t="shared" si="16"/>
        <v>126024</v>
      </c>
      <c r="BH258" s="33"/>
      <c r="BI258" s="33"/>
      <c r="BJ258" s="33"/>
      <c r="BK258" s="33"/>
      <c r="BL258" s="33"/>
    </row>
    <row r="259" spans="1:79" s="25" customFormat="1" ht="12.75" customHeight="1" x14ac:dyDescent="0.2">
      <c r="A259" s="34">
        <v>2800</v>
      </c>
      <c r="B259" s="34"/>
      <c r="C259" s="34"/>
      <c r="D259" s="34"/>
      <c r="E259" s="34"/>
      <c r="F259" s="34"/>
      <c r="G259" s="35" t="s">
        <v>189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7"/>
      <c r="T259" s="33">
        <v>479</v>
      </c>
      <c r="U259" s="33"/>
      <c r="V259" s="33"/>
      <c r="W259" s="33"/>
      <c r="X259" s="33"/>
      <c r="Y259" s="33"/>
      <c r="Z259" s="33">
        <v>478</v>
      </c>
      <c r="AA259" s="33"/>
      <c r="AB259" s="33"/>
      <c r="AC259" s="33"/>
      <c r="AD259" s="33"/>
      <c r="AE259" s="33">
        <v>0</v>
      </c>
      <c r="AF259" s="33"/>
      <c r="AG259" s="33"/>
      <c r="AH259" s="33"/>
      <c r="AI259" s="33"/>
      <c r="AJ259" s="33"/>
      <c r="AK259" s="33">
        <v>0</v>
      </c>
      <c r="AL259" s="33"/>
      <c r="AM259" s="33"/>
      <c r="AN259" s="33"/>
      <c r="AO259" s="33"/>
      <c r="AP259" s="33"/>
      <c r="AQ259" s="33">
        <f t="shared" si="15"/>
        <v>0</v>
      </c>
      <c r="AR259" s="33"/>
      <c r="AS259" s="33"/>
      <c r="AT259" s="33"/>
      <c r="AU259" s="33"/>
      <c r="AV259" s="33"/>
      <c r="AW259" s="33">
        <v>0</v>
      </c>
      <c r="AX259" s="33"/>
      <c r="AY259" s="33"/>
      <c r="AZ259" s="33"/>
      <c r="BA259" s="33"/>
      <c r="BB259" s="33">
        <v>0</v>
      </c>
      <c r="BC259" s="33"/>
      <c r="BD259" s="33"/>
      <c r="BE259" s="33"/>
      <c r="BF259" s="33"/>
      <c r="BG259" s="33">
        <f t="shared" si="16"/>
        <v>478</v>
      </c>
      <c r="BH259" s="33"/>
      <c r="BI259" s="33"/>
      <c r="BJ259" s="33"/>
      <c r="BK259" s="33"/>
      <c r="BL259" s="33"/>
    </row>
    <row r="260" spans="1:79" s="6" customFormat="1" ht="12.75" customHeight="1" x14ac:dyDescent="0.2">
      <c r="A260" s="28"/>
      <c r="B260" s="28"/>
      <c r="C260" s="28"/>
      <c r="D260" s="28"/>
      <c r="E260" s="28"/>
      <c r="F260" s="28"/>
      <c r="G260" s="29" t="s">
        <v>147</v>
      </c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1"/>
      <c r="T260" s="32">
        <v>10884693</v>
      </c>
      <c r="U260" s="32"/>
      <c r="V260" s="32"/>
      <c r="W260" s="32"/>
      <c r="X260" s="32"/>
      <c r="Y260" s="32"/>
      <c r="Z260" s="32">
        <v>10884060</v>
      </c>
      <c r="AA260" s="32"/>
      <c r="AB260" s="32"/>
      <c r="AC260" s="32"/>
      <c r="AD260" s="32"/>
      <c r="AE260" s="32">
        <v>0</v>
      </c>
      <c r="AF260" s="32"/>
      <c r="AG260" s="32"/>
      <c r="AH260" s="32"/>
      <c r="AI260" s="32"/>
      <c r="AJ260" s="32"/>
      <c r="AK260" s="32">
        <v>0</v>
      </c>
      <c r="AL260" s="32"/>
      <c r="AM260" s="32"/>
      <c r="AN260" s="32"/>
      <c r="AO260" s="32"/>
      <c r="AP260" s="32"/>
      <c r="AQ260" s="32">
        <f t="shared" si="15"/>
        <v>0</v>
      </c>
      <c r="AR260" s="32"/>
      <c r="AS260" s="32"/>
      <c r="AT260" s="32"/>
      <c r="AU260" s="32"/>
      <c r="AV260" s="32"/>
      <c r="AW260" s="32">
        <v>0</v>
      </c>
      <c r="AX260" s="32"/>
      <c r="AY260" s="32"/>
      <c r="AZ260" s="32"/>
      <c r="BA260" s="32"/>
      <c r="BB260" s="32">
        <v>0</v>
      </c>
      <c r="BC260" s="32"/>
      <c r="BD260" s="32"/>
      <c r="BE260" s="32"/>
      <c r="BF260" s="32"/>
      <c r="BG260" s="32">
        <f t="shared" si="16"/>
        <v>10884060</v>
      </c>
      <c r="BH260" s="32"/>
      <c r="BI260" s="32"/>
      <c r="BJ260" s="32"/>
      <c r="BK260" s="32"/>
      <c r="BL260" s="32"/>
    </row>
    <row r="262" spans="1:79" ht="14.25" customHeight="1" x14ac:dyDescent="0.2">
      <c r="A262" s="77" t="s">
        <v>264</v>
      </c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</row>
    <row r="263" spans="1:79" ht="15" customHeight="1" x14ac:dyDescent="0.2">
      <c r="A263" s="81" t="s">
        <v>245</v>
      </c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</row>
    <row r="264" spans="1:79" ht="18" customHeight="1" x14ac:dyDescent="0.2">
      <c r="A264" s="57" t="s">
        <v>135</v>
      </c>
      <c r="B264" s="57"/>
      <c r="C264" s="57"/>
      <c r="D264" s="57"/>
      <c r="E264" s="57"/>
      <c r="F264" s="57"/>
      <c r="G264" s="57" t="s">
        <v>19</v>
      </c>
      <c r="H264" s="57"/>
      <c r="I264" s="57"/>
      <c r="J264" s="57"/>
      <c r="K264" s="57"/>
      <c r="L264" s="57"/>
      <c r="M264" s="57"/>
      <c r="N264" s="57"/>
      <c r="O264" s="57"/>
      <c r="P264" s="57"/>
      <c r="Q264" s="57" t="s">
        <v>251</v>
      </c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 t="s">
        <v>261</v>
      </c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</row>
    <row r="265" spans="1:79" ht="42.95" customHeight="1" x14ac:dyDescent="0.2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 t="s">
        <v>140</v>
      </c>
      <c r="R265" s="57"/>
      <c r="S265" s="57"/>
      <c r="T265" s="57"/>
      <c r="U265" s="57"/>
      <c r="V265" s="82" t="s">
        <v>141</v>
      </c>
      <c r="W265" s="82"/>
      <c r="X265" s="82"/>
      <c r="Y265" s="82"/>
      <c r="Z265" s="57" t="s">
        <v>142</v>
      </c>
      <c r="AA265" s="57"/>
      <c r="AB265" s="57"/>
      <c r="AC265" s="57"/>
      <c r="AD265" s="57"/>
      <c r="AE265" s="57"/>
      <c r="AF265" s="57"/>
      <c r="AG265" s="57"/>
      <c r="AH265" s="57"/>
      <c r="AI265" s="57"/>
      <c r="AJ265" s="57" t="s">
        <v>143</v>
      </c>
      <c r="AK265" s="57"/>
      <c r="AL265" s="57"/>
      <c r="AM265" s="57"/>
      <c r="AN265" s="57"/>
      <c r="AO265" s="57" t="s">
        <v>20</v>
      </c>
      <c r="AP265" s="57"/>
      <c r="AQ265" s="57"/>
      <c r="AR265" s="57"/>
      <c r="AS265" s="57"/>
      <c r="AT265" s="82" t="s">
        <v>144</v>
      </c>
      <c r="AU265" s="82"/>
      <c r="AV265" s="82"/>
      <c r="AW265" s="82"/>
      <c r="AX265" s="57" t="s">
        <v>142</v>
      </c>
      <c r="AY265" s="57"/>
      <c r="AZ265" s="57"/>
      <c r="BA265" s="57"/>
      <c r="BB265" s="57"/>
      <c r="BC265" s="57"/>
      <c r="BD265" s="57"/>
      <c r="BE265" s="57"/>
      <c r="BF265" s="57"/>
      <c r="BG265" s="57"/>
      <c r="BH265" s="57" t="s">
        <v>145</v>
      </c>
      <c r="BI265" s="57"/>
      <c r="BJ265" s="57"/>
      <c r="BK265" s="57"/>
      <c r="BL265" s="57"/>
    </row>
    <row r="266" spans="1:79" ht="63" customHeight="1" x14ac:dyDescent="0.2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82"/>
      <c r="W266" s="82"/>
      <c r="X266" s="82"/>
      <c r="Y266" s="82"/>
      <c r="Z266" s="57" t="s">
        <v>17</v>
      </c>
      <c r="AA266" s="57"/>
      <c r="AB266" s="57"/>
      <c r="AC266" s="57"/>
      <c r="AD266" s="57"/>
      <c r="AE266" s="57" t="s">
        <v>16</v>
      </c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82"/>
      <c r="AU266" s="82"/>
      <c r="AV266" s="82"/>
      <c r="AW266" s="82"/>
      <c r="AX266" s="57" t="s">
        <v>17</v>
      </c>
      <c r="AY266" s="57"/>
      <c r="AZ266" s="57"/>
      <c r="BA266" s="57"/>
      <c r="BB266" s="57"/>
      <c r="BC266" s="57" t="s">
        <v>16</v>
      </c>
      <c r="BD266" s="57"/>
      <c r="BE266" s="57"/>
      <c r="BF266" s="57"/>
      <c r="BG266" s="57"/>
      <c r="BH266" s="57"/>
      <c r="BI266" s="57"/>
      <c r="BJ266" s="57"/>
      <c r="BK266" s="57"/>
      <c r="BL266" s="57"/>
    </row>
    <row r="267" spans="1:79" ht="15" customHeight="1" x14ac:dyDescent="0.2">
      <c r="A267" s="57">
        <v>1</v>
      </c>
      <c r="B267" s="57"/>
      <c r="C267" s="57"/>
      <c r="D267" s="57"/>
      <c r="E267" s="57"/>
      <c r="F267" s="57"/>
      <c r="G267" s="57">
        <v>2</v>
      </c>
      <c r="H267" s="57"/>
      <c r="I267" s="57"/>
      <c r="J267" s="57"/>
      <c r="K267" s="57"/>
      <c r="L267" s="57"/>
      <c r="M267" s="57"/>
      <c r="N267" s="57"/>
      <c r="O267" s="57"/>
      <c r="P267" s="57"/>
      <c r="Q267" s="57">
        <v>3</v>
      </c>
      <c r="R267" s="57"/>
      <c r="S267" s="57"/>
      <c r="T267" s="57"/>
      <c r="U267" s="57"/>
      <c r="V267" s="57">
        <v>4</v>
      </c>
      <c r="W267" s="57"/>
      <c r="X267" s="57"/>
      <c r="Y267" s="57"/>
      <c r="Z267" s="57">
        <v>5</v>
      </c>
      <c r="AA267" s="57"/>
      <c r="AB267" s="57"/>
      <c r="AC267" s="57"/>
      <c r="AD267" s="57"/>
      <c r="AE267" s="57">
        <v>6</v>
      </c>
      <c r="AF267" s="57"/>
      <c r="AG267" s="57"/>
      <c r="AH267" s="57"/>
      <c r="AI267" s="57"/>
      <c r="AJ267" s="57">
        <v>7</v>
      </c>
      <c r="AK267" s="57"/>
      <c r="AL267" s="57"/>
      <c r="AM267" s="57"/>
      <c r="AN267" s="57"/>
      <c r="AO267" s="57">
        <v>8</v>
      </c>
      <c r="AP267" s="57"/>
      <c r="AQ267" s="57"/>
      <c r="AR267" s="57"/>
      <c r="AS267" s="57"/>
      <c r="AT267" s="57">
        <v>9</v>
      </c>
      <c r="AU267" s="57"/>
      <c r="AV267" s="57"/>
      <c r="AW267" s="57"/>
      <c r="AX267" s="57">
        <v>10</v>
      </c>
      <c r="AY267" s="57"/>
      <c r="AZ267" s="57"/>
      <c r="BA267" s="57"/>
      <c r="BB267" s="57"/>
      <c r="BC267" s="57">
        <v>11</v>
      </c>
      <c r="BD267" s="57"/>
      <c r="BE267" s="57"/>
      <c r="BF267" s="57"/>
      <c r="BG267" s="57"/>
      <c r="BH267" s="57">
        <v>12</v>
      </c>
      <c r="BI267" s="57"/>
      <c r="BJ267" s="57"/>
      <c r="BK267" s="57"/>
      <c r="BL267" s="57"/>
    </row>
    <row r="268" spans="1:79" s="1" customFormat="1" ht="12" hidden="1" customHeight="1" x14ac:dyDescent="0.2">
      <c r="A268" s="80" t="s">
        <v>64</v>
      </c>
      <c r="B268" s="80"/>
      <c r="C268" s="80"/>
      <c r="D268" s="80"/>
      <c r="E268" s="80"/>
      <c r="F268" s="80"/>
      <c r="G268" s="79" t="s">
        <v>57</v>
      </c>
      <c r="H268" s="79"/>
      <c r="I268" s="79"/>
      <c r="J268" s="79"/>
      <c r="K268" s="79"/>
      <c r="L268" s="79"/>
      <c r="M268" s="79"/>
      <c r="N268" s="79"/>
      <c r="O268" s="79"/>
      <c r="P268" s="79"/>
      <c r="Q268" s="78" t="s">
        <v>80</v>
      </c>
      <c r="R268" s="78"/>
      <c r="S268" s="78"/>
      <c r="T268" s="78"/>
      <c r="U268" s="78"/>
      <c r="V268" s="78" t="s">
        <v>81</v>
      </c>
      <c r="W268" s="78"/>
      <c r="X268" s="78"/>
      <c r="Y268" s="78"/>
      <c r="Z268" s="78" t="s">
        <v>82</v>
      </c>
      <c r="AA268" s="78"/>
      <c r="AB268" s="78"/>
      <c r="AC268" s="78"/>
      <c r="AD268" s="78"/>
      <c r="AE268" s="78" t="s">
        <v>83</v>
      </c>
      <c r="AF268" s="78"/>
      <c r="AG268" s="78"/>
      <c r="AH268" s="78"/>
      <c r="AI268" s="78"/>
      <c r="AJ268" s="83" t="s">
        <v>101</v>
      </c>
      <c r="AK268" s="78"/>
      <c r="AL268" s="78"/>
      <c r="AM268" s="78"/>
      <c r="AN268" s="78"/>
      <c r="AO268" s="78" t="s">
        <v>84</v>
      </c>
      <c r="AP268" s="78"/>
      <c r="AQ268" s="78"/>
      <c r="AR268" s="78"/>
      <c r="AS268" s="78"/>
      <c r="AT268" s="83" t="s">
        <v>102</v>
      </c>
      <c r="AU268" s="78"/>
      <c r="AV268" s="78"/>
      <c r="AW268" s="78"/>
      <c r="AX268" s="78" t="s">
        <v>85</v>
      </c>
      <c r="AY268" s="78"/>
      <c r="AZ268" s="78"/>
      <c r="BA268" s="78"/>
      <c r="BB268" s="78"/>
      <c r="BC268" s="78" t="s">
        <v>86</v>
      </c>
      <c r="BD268" s="78"/>
      <c r="BE268" s="78"/>
      <c r="BF268" s="78"/>
      <c r="BG268" s="78"/>
      <c r="BH268" s="83" t="s">
        <v>101</v>
      </c>
      <c r="BI268" s="78"/>
      <c r="BJ268" s="78"/>
      <c r="BK268" s="78"/>
      <c r="BL268" s="78"/>
      <c r="CA268" s="1" t="s">
        <v>52</v>
      </c>
    </row>
    <row r="269" spans="1:79" s="25" customFormat="1" ht="12.75" customHeight="1" x14ac:dyDescent="0.2">
      <c r="A269" s="34">
        <v>2111</v>
      </c>
      <c r="B269" s="34"/>
      <c r="C269" s="34"/>
      <c r="D269" s="34"/>
      <c r="E269" s="34"/>
      <c r="F269" s="34"/>
      <c r="G269" s="35" t="s">
        <v>179</v>
      </c>
      <c r="H269" s="36"/>
      <c r="I269" s="36"/>
      <c r="J269" s="36"/>
      <c r="K269" s="36"/>
      <c r="L269" s="36"/>
      <c r="M269" s="36"/>
      <c r="N269" s="36"/>
      <c r="O269" s="36"/>
      <c r="P269" s="37"/>
      <c r="Q269" s="33">
        <v>7491561</v>
      </c>
      <c r="R269" s="33"/>
      <c r="S269" s="33"/>
      <c r="T269" s="33"/>
      <c r="U269" s="33"/>
      <c r="V269" s="33">
        <v>0</v>
      </c>
      <c r="W269" s="33"/>
      <c r="X269" s="33"/>
      <c r="Y269" s="33"/>
      <c r="Z269" s="33">
        <v>0</v>
      </c>
      <c r="AA269" s="33"/>
      <c r="AB269" s="33"/>
      <c r="AC269" s="33"/>
      <c r="AD269" s="33"/>
      <c r="AE269" s="33">
        <v>0</v>
      </c>
      <c r="AF269" s="33"/>
      <c r="AG269" s="33"/>
      <c r="AH269" s="33"/>
      <c r="AI269" s="33"/>
      <c r="AJ269" s="33">
        <f t="shared" ref="AJ269:AJ280" si="17">IF(ISNUMBER(Q269),Q269,0)-IF(ISNUMBER(Z269),Z269,0)</f>
        <v>7491561</v>
      </c>
      <c r="AK269" s="33"/>
      <c r="AL269" s="33"/>
      <c r="AM269" s="33"/>
      <c r="AN269" s="33"/>
      <c r="AO269" s="33">
        <v>14026216</v>
      </c>
      <c r="AP269" s="33"/>
      <c r="AQ269" s="33"/>
      <c r="AR269" s="33"/>
      <c r="AS269" s="33"/>
      <c r="AT269" s="33">
        <f t="shared" ref="AT269:AT280" si="18">IF(ISNUMBER(V269),V269,0)-IF(ISNUMBER(Z269),Z269,0)-IF(ISNUMBER(AE269),AE269,0)</f>
        <v>0</v>
      </c>
      <c r="AU269" s="33"/>
      <c r="AV269" s="33"/>
      <c r="AW269" s="33"/>
      <c r="AX269" s="33">
        <v>0</v>
      </c>
      <c r="AY269" s="33"/>
      <c r="AZ269" s="33"/>
      <c r="BA269" s="33"/>
      <c r="BB269" s="33"/>
      <c r="BC269" s="33">
        <v>0</v>
      </c>
      <c r="BD269" s="33"/>
      <c r="BE269" s="33"/>
      <c r="BF269" s="33"/>
      <c r="BG269" s="33"/>
      <c r="BH269" s="33">
        <f t="shared" ref="BH269:BH280" si="19">IF(ISNUMBER(AO269),AO269,0)-IF(ISNUMBER(AX269),AX269,0)</f>
        <v>14026216</v>
      </c>
      <c r="BI269" s="33"/>
      <c r="BJ269" s="33"/>
      <c r="BK269" s="33"/>
      <c r="BL269" s="33"/>
      <c r="CA269" s="25" t="s">
        <v>53</v>
      </c>
    </row>
    <row r="270" spans="1:79" s="25" customFormat="1" ht="12.75" customHeight="1" x14ac:dyDescent="0.2">
      <c r="A270" s="34">
        <v>2120</v>
      </c>
      <c r="B270" s="34"/>
      <c r="C270" s="34"/>
      <c r="D270" s="34"/>
      <c r="E270" s="34"/>
      <c r="F270" s="34"/>
      <c r="G270" s="35" t="s">
        <v>180</v>
      </c>
      <c r="H270" s="36"/>
      <c r="I270" s="36"/>
      <c r="J270" s="36"/>
      <c r="K270" s="36"/>
      <c r="L270" s="36"/>
      <c r="M270" s="36"/>
      <c r="N270" s="36"/>
      <c r="O270" s="36"/>
      <c r="P270" s="37"/>
      <c r="Q270" s="33">
        <v>1648142</v>
      </c>
      <c r="R270" s="33"/>
      <c r="S270" s="33"/>
      <c r="T270" s="33"/>
      <c r="U270" s="33"/>
      <c r="V270" s="33">
        <v>0</v>
      </c>
      <c r="W270" s="33"/>
      <c r="X270" s="33"/>
      <c r="Y270" s="33"/>
      <c r="Z270" s="33">
        <v>0</v>
      </c>
      <c r="AA270" s="33"/>
      <c r="AB270" s="33"/>
      <c r="AC270" s="33"/>
      <c r="AD270" s="33"/>
      <c r="AE270" s="33">
        <v>0</v>
      </c>
      <c r="AF270" s="33"/>
      <c r="AG270" s="33"/>
      <c r="AH270" s="33"/>
      <c r="AI270" s="33"/>
      <c r="AJ270" s="33">
        <f t="shared" si="17"/>
        <v>1648142</v>
      </c>
      <c r="AK270" s="33"/>
      <c r="AL270" s="33"/>
      <c r="AM270" s="33"/>
      <c r="AN270" s="33"/>
      <c r="AO270" s="33">
        <v>3085768</v>
      </c>
      <c r="AP270" s="33"/>
      <c r="AQ270" s="33"/>
      <c r="AR270" s="33"/>
      <c r="AS270" s="33"/>
      <c r="AT270" s="33">
        <f t="shared" si="18"/>
        <v>0</v>
      </c>
      <c r="AU270" s="33"/>
      <c r="AV270" s="33"/>
      <c r="AW270" s="33"/>
      <c r="AX270" s="33">
        <v>0</v>
      </c>
      <c r="AY270" s="33"/>
      <c r="AZ270" s="33"/>
      <c r="BA270" s="33"/>
      <c r="BB270" s="33"/>
      <c r="BC270" s="33">
        <v>0</v>
      </c>
      <c r="BD270" s="33"/>
      <c r="BE270" s="33"/>
      <c r="BF270" s="33"/>
      <c r="BG270" s="33"/>
      <c r="BH270" s="33">
        <f t="shared" si="19"/>
        <v>3085768</v>
      </c>
      <c r="BI270" s="33"/>
      <c r="BJ270" s="33"/>
      <c r="BK270" s="33"/>
      <c r="BL270" s="33"/>
    </row>
    <row r="271" spans="1:79" s="25" customFormat="1" ht="25.5" customHeight="1" x14ac:dyDescent="0.2">
      <c r="A271" s="34">
        <v>2210</v>
      </c>
      <c r="B271" s="34"/>
      <c r="C271" s="34"/>
      <c r="D271" s="34"/>
      <c r="E271" s="34"/>
      <c r="F271" s="34"/>
      <c r="G271" s="35" t="s">
        <v>181</v>
      </c>
      <c r="H271" s="36"/>
      <c r="I271" s="36"/>
      <c r="J271" s="36"/>
      <c r="K271" s="36"/>
      <c r="L271" s="36"/>
      <c r="M271" s="36"/>
      <c r="N271" s="36"/>
      <c r="O271" s="36"/>
      <c r="P271" s="37"/>
      <c r="Q271" s="33">
        <v>115100</v>
      </c>
      <c r="R271" s="33"/>
      <c r="S271" s="33"/>
      <c r="T271" s="33"/>
      <c r="U271" s="33"/>
      <c r="V271" s="33">
        <v>0</v>
      </c>
      <c r="W271" s="33"/>
      <c r="X271" s="33"/>
      <c r="Y271" s="33"/>
      <c r="Z271" s="33">
        <v>0</v>
      </c>
      <c r="AA271" s="33"/>
      <c r="AB271" s="33"/>
      <c r="AC271" s="33"/>
      <c r="AD271" s="33"/>
      <c r="AE271" s="33">
        <v>0</v>
      </c>
      <c r="AF271" s="33"/>
      <c r="AG271" s="33"/>
      <c r="AH271" s="33"/>
      <c r="AI271" s="33"/>
      <c r="AJ271" s="33">
        <f t="shared" si="17"/>
        <v>115100</v>
      </c>
      <c r="AK271" s="33"/>
      <c r="AL271" s="33"/>
      <c r="AM271" s="33"/>
      <c r="AN271" s="33"/>
      <c r="AO271" s="33">
        <v>100000</v>
      </c>
      <c r="AP271" s="33"/>
      <c r="AQ271" s="33"/>
      <c r="AR271" s="33"/>
      <c r="AS271" s="33"/>
      <c r="AT271" s="33">
        <f t="shared" si="18"/>
        <v>0</v>
      </c>
      <c r="AU271" s="33"/>
      <c r="AV271" s="33"/>
      <c r="AW271" s="33"/>
      <c r="AX271" s="33">
        <v>0</v>
      </c>
      <c r="AY271" s="33"/>
      <c r="AZ271" s="33"/>
      <c r="BA271" s="33"/>
      <c r="BB271" s="33"/>
      <c r="BC271" s="33">
        <v>0</v>
      </c>
      <c r="BD271" s="33"/>
      <c r="BE271" s="33"/>
      <c r="BF271" s="33"/>
      <c r="BG271" s="33"/>
      <c r="BH271" s="33">
        <f t="shared" si="19"/>
        <v>100000</v>
      </c>
      <c r="BI271" s="33"/>
      <c r="BJ271" s="33"/>
      <c r="BK271" s="33"/>
      <c r="BL271" s="33"/>
    </row>
    <row r="272" spans="1:79" s="25" customFormat="1" ht="12.75" customHeight="1" x14ac:dyDescent="0.2">
      <c r="A272" s="34">
        <v>2230</v>
      </c>
      <c r="B272" s="34"/>
      <c r="C272" s="34"/>
      <c r="D272" s="34"/>
      <c r="E272" s="34"/>
      <c r="F272" s="34"/>
      <c r="G272" s="35" t="s">
        <v>182</v>
      </c>
      <c r="H272" s="36"/>
      <c r="I272" s="36"/>
      <c r="J272" s="36"/>
      <c r="K272" s="36"/>
      <c r="L272" s="36"/>
      <c r="M272" s="36"/>
      <c r="N272" s="36"/>
      <c r="O272" s="36"/>
      <c r="P272" s="37"/>
      <c r="Q272" s="33">
        <v>765890</v>
      </c>
      <c r="R272" s="33"/>
      <c r="S272" s="33"/>
      <c r="T272" s="33"/>
      <c r="U272" s="33"/>
      <c r="V272" s="33">
        <v>0</v>
      </c>
      <c r="W272" s="33"/>
      <c r="X272" s="33"/>
      <c r="Y272" s="33"/>
      <c r="Z272" s="33">
        <v>0</v>
      </c>
      <c r="AA272" s="33"/>
      <c r="AB272" s="33"/>
      <c r="AC272" s="33"/>
      <c r="AD272" s="33"/>
      <c r="AE272" s="33">
        <v>0</v>
      </c>
      <c r="AF272" s="33"/>
      <c r="AG272" s="33"/>
      <c r="AH272" s="33"/>
      <c r="AI272" s="33"/>
      <c r="AJ272" s="33">
        <f t="shared" si="17"/>
        <v>765890</v>
      </c>
      <c r="AK272" s="33"/>
      <c r="AL272" s="33"/>
      <c r="AM272" s="33"/>
      <c r="AN272" s="33"/>
      <c r="AO272" s="33">
        <v>1020680</v>
      </c>
      <c r="AP272" s="33"/>
      <c r="AQ272" s="33"/>
      <c r="AR272" s="33"/>
      <c r="AS272" s="33"/>
      <c r="AT272" s="33">
        <f t="shared" si="18"/>
        <v>0</v>
      </c>
      <c r="AU272" s="33"/>
      <c r="AV272" s="33"/>
      <c r="AW272" s="33"/>
      <c r="AX272" s="33">
        <v>0</v>
      </c>
      <c r="AY272" s="33"/>
      <c r="AZ272" s="33"/>
      <c r="BA272" s="33"/>
      <c r="BB272" s="33"/>
      <c r="BC272" s="33">
        <v>0</v>
      </c>
      <c r="BD272" s="33"/>
      <c r="BE272" s="33"/>
      <c r="BF272" s="33"/>
      <c r="BG272" s="33"/>
      <c r="BH272" s="33">
        <f t="shared" si="19"/>
        <v>1020680</v>
      </c>
      <c r="BI272" s="33"/>
      <c r="BJ272" s="33"/>
      <c r="BK272" s="33"/>
      <c r="BL272" s="33"/>
    </row>
    <row r="273" spans="1:79" s="25" customFormat="1" ht="25.5" customHeight="1" x14ac:dyDescent="0.2">
      <c r="A273" s="34">
        <v>2240</v>
      </c>
      <c r="B273" s="34"/>
      <c r="C273" s="34"/>
      <c r="D273" s="34"/>
      <c r="E273" s="34"/>
      <c r="F273" s="34"/>
      <c r="G273" s="35" t="s">
        <v>183</v>
      </c>
      <c r="H273" s="36"/>
      <c r="I273" s="36"/>
      <c r="J273" s="36"/>
      <c r="K273" s="36"/>
      <c r="L273" s="36"/>
      <c r="M273" s="36"/>
      <c r="N273" s="36"/>
      <c r="O273" s="36"/>
      <c r="P273" s="37"/>
      <c r="Q273" s="33">
        <v>65350</v>
      </c>
      <c r="R273" s="33"/>
      <c r="S273" s="33"/>
      <c r="T273" s="33"/>
      <c r="U273" s="33"/>
      <c r="V273" s="33">
        <v>0</v>
      </c>
      <c r="W273" s="33"/>
      <c r="X273" s="33"/>
      <c r="Y273" s="33"/>
      <c r="Z273" s="33">
        <v>0</v>
      </c>
      <c r="AA273" s="33"/>
      <c r="AB273" s="33"/>
      <c r="AC273" s="33"/>
      <c r="AD273" s="33"/>
      <c r="AE273" s="33">
        <v>0</v>
      </c>
      <c r="AF273" s="33"/>
      <c r="AG273" s="33"/>
      <c r="AH273" s="33"/>
      <c r="AI273" s="33"/>
      <c r="AJ273" s="33">
        <f t="shared" si="17"/>
        <v>65350</v>
      </c>
      <c r="AK273" s="33"/>
      <c r="AL273" s="33"/>
      <c r="AM273" s="33"/>
      <c r="AN273" s="33"/>
      <c r="AO273" s="33">
        <v>75000</v>
      </c>
      <c r="AP273" s="33"/>
      <c r="AQ273" s="33"/>
      <c r="AR273" s="33"/>
      <c r="AS273" s="33"/>
      <c r="AT273" s="33">
        <f t="shared" si="18"/>
        <v>0</v>
      </c>
      <c r="AU273" s="33"/>
      <c r="AV273" s="33"/>
      <c r="AW273" s="33"/>
      <c r="AX273" s="33">
        <v>0</v>
      </c>
      <c r="AY273" s="33"/>
      <c r="AZ273" s="33"/>
      <c r="BA273" s="33"/>
      <c r="BB273" s="33"/>
      <c r="BC273" s="33">
        <v>0</v>
      </c>
      <c r="BD273" s="33"/>
      <c r="BE273" s="33"/>
      <c r="BF273" s="33"/>
      <c r="BG273" s="33"/>
      <c r="BH273" s="33">
        <f t="shared" si="19"/>
        <v>75000</v>
      </c>
      <c r="BI273" s="33"/>
      <c r="BJ273" s="33"/>
      <c r="BK273" s="33"/>
      <c r="BL273" s="33"/>
    </row>
    <row r="274" spans="1:79" s="25" customFormat="1" ht="12.75" customHeight="1" x14ac:dyDescent="0.2">
      <c r="A274" s="34">
        <v>2250</v>
      </c>
      <c r="B274" s="34"/>
      <c r="C274" s="34"/>
      <c r="D274" s="34"/>
      <c r="E274" s="34"/>
      <c r="F274" s="34"/>
      <c r="G274" s="35" t="s">
        <v>184</v>
      </c>
      <c r="H274" s="36"/>
      <c r="I274" s="36"/>
      <c r="J274" s="36"/>
      <c r="K274" s="36"/>
      <c r="L274" s="36"/>
      <c r="M274" s="36"/>
      <c r="N274" s="36"/>
      <c r="O274" s="36"/>
      <c r="P274" s="37"/>
      <c r="Q274" s="33">
        <v>3500</v>
      </c>
      <c r="R274" s="33"/>
      <c r="S274" s="33"/>
      <c r="T274" s="33"/>
      <c r="U274" s="33"/>
      <c r="V274" s="33">
        <v>0</v>
      </c>
      <c r="W274" s="33"/>
      <c r="X274" s="33"/>
      <c r="Y274" s="33"/>
      <c r="Z274" s="33">
        <v>0</v>
      </c>
      <c r="AA274" s="33"/>
      <c r="AB274" s="33"/>
      <c r="AC274" s="33"/>
      <c r="AD274" s="33"/>
      <c r="AE274" s="33">
        <v>0</v>
      </c>
      <c r="AF274" s="33"/>
      <c r="AG274" s="33"/>
      <c r="AH274" s="33"/>
      <c r="AI274" s="33"/>
      <c r="AJ274" s="33">
        <f t="shared" si="17"/>
        <v>3500</v>
      </c>
      <c r="AK274" s="33"/>
      <c r="AL274" s="33"/>
      <c r="AM274" s="33"/>
      <c r="AN274" s="33"/>
      <c r="AO274" s="33">
        <v>0</v>
      </c>
      <c r="AP274" s="33"/>
      <c r="AQ274" s="33"/>
      <c r="AR274" s="33"/>
      <c r="AS274" s="33"/>
      <c r="AT274" s="33">
        <f t="shared" si="18"/>
        <v>0</v>
      </c>
      <c r="AU274" s="33"/>
      <c r="AV274" s="33"/>
      <c r="AW274" s="33"/>
      <c r="AX274" s="33">
        <v>0</v>
      </c>
      <c r="AY274" s="33"/>
      <c r="AZ274" s="33"/>
      <c r="BA274" s="33"/>
      <c r="BB274" s="33"/>
      <c r="BC274" s="33">
        <v>0</v>
      </c>
      <c r="BD274" s="33"/>
      <c r="BE274" s="33"/>
      <c r="BF274" s="33"/>
      <c r="BG274" s="33"/>
      <c r="BH274" s="33">
        <f t="shared" si="19"/>
        <v>0</v>
      </c>
      <c r="BI274" s="33"/>
      <c r="BJ274" s="33"/>
      <c r="BK274" s="33"/>
      <c r="BL274" s="33"/>
    </row>
    <row r="275" spans="1:79" s="25" customFormat="1" ht="25.5" customHeight="1" x14ac:dyDescent="0.2">
      <c r="A275" s="34">
        <v>2272</v>
      </c>
      <c r="B275" s="34"/>
      <c r="C275" s="34"/>
      <c r="D275" s="34"/>
      <c r="E275" s="34"/>
      <c r="F275" s="34"/>
      <c r="G275" s="35" t="s">
        <v>185</v>
      </c>
      <c r="H275" s="36"/>
      <c r="I275" s="36"/>
      <c r="J275" s="36"/>
      <c r="K275" s="36"/>
      <c r="L275" s="36"/>
      <c r="M275" s="36"/>
      <c r="N275" s="36"/>
      <c r="O275" s="36"/>
      <c r="P275" s="37"/>
      <c r="Q275" s="33">
        <v>84300</v>
      </c>
      <c r="R275" s="33"/>
      <c r="S275" s="33"/>
      <c r="T275" s="33"/>
      <c r="U275" s="33"/>
      <c r="V275" s="33">
        <v>0</v>
      </c>
      <c r="W275" s="33"/>
      <c r="X275" s="33"/>
      <c r="Y275" s="33"/>
      <c r="Z275" s="33">
        <v>0</v>
      </c>
      <c r="AA275" s="33"/>
      <c r="AB275" s="33"/>
      <c r="AC275" s="33"/>
      <c r="AD275" s="33"/>
      <c r="AE275" s="33">
        <v>0</v>
      </c>
      <c r="AF275" s="33"/>
      <c r="AG275" s="33"/>
      <c r="AH275" s="33"/>
      <c r="AI275" s="33"/>
      <c r="AJ275" s="33">
        <f t="shared" si="17"/>
        <v>84300</v>
      </c>
      <c r="AK275" s="33"/>
      <c r="AL275" s="33"/>
      <c r="AM275" s="33"/>
      <c r="AN275" s="33"/>
      <c r="AO275" s="33">
        <v>50000</v>
      </c>
      <c r="AP275" s="33"/>
      <c r="AQ275" s="33"/>
      <c r="AR275" s="33"/>
      <c r="AS275" s="33"/>
      <c r="AT275" s="33">
        <f t="shared" si="18"/>
        <v>0</v>
      </c>
      <c r="AU275" s="33"/>
      <c r="AV275" s="33"/>
      <c r="AW275" s="33"/>
      <c r="AX275" s="33">
        <v>0</v>
      </c>
      <c r="AY275" s="33"/>
      <c r="AZ275" s="33"/>
      <c r="BA275" s="33"/>
      <c r="BB275" s="33"/>
      <c r="BC275" s="33">
        <v>0</v>
      </c>
      <c r="BD275" s="33"/>
      <c r="BE275" s="33"/>
      <c r="BF275" s="33"/>
      <c r="BG275" s="33"/>
      <c r="BH275" s="33">
        <f t="shared" si="19"/>
        <v>50000</v>
      </c>
      <c r="BI275" s="33"/>
      <c r="BJ275" s="33"/>
      <c r="BK275" s="33"/>
      <c r="BL275" s="33"/>
    </row>
    <row r="276" spans="1:79" s="25" customFormat="1" ht="12.75" customHeight="1" x14ac:dyDescent="0.2">
      <c r="A276" s="34">
        <v>2273</v>
      </c>
      <c r="B276" s="34"/>
      <c r="C276" s="34"/>
      <c r="D276" s="34"/>
      <c r="E276" s="34"/>
      <c r="F276" s="34"/>
      <c r="G276" s="35" t="s">
        <v>186</v>
      </c>
      <c r="H276" s="36"/>
      <c r="I276" s="36"/>
      <c r="J276" s="36"/>
      <c r="K276" s="36"/>
      <c r="L276" s="36"/>
      <c r="M276" s="36"/>
      <c r="N276" s="36"/>
      <c r="O276" s="36"/>
      <c r="P276" s="37"/>
      <c r="Q276" s="33">
        <v>248850</v>
      </c>
      <c r="R276" s="33"/>
      <c r="S276" s="33"/>
      <c r="T276" s="33"/>
      <c r="U276" s="33"/>
      <c r="V276" s="33">
        <v>0</v>
      </c>
      <c r="W276" s="33"/>
      <c r="X276" s="33"/>
      <c r="Y276" s="33"/>
      <c r="Z276" s="33">
        <v>0</v>
      </c>
      <c r="AA276" s="33"/>
      <c r="AB276" s="33"/>
      <c r="AC276" s="33"/>
      <c r="AD276" s="33"/>
      <c r="AE276" s="33">
        <v>0</v>
      </c>
      <c r="AF276" s="33"/>
      <c r="AG276" s="33"/>
      <c r="AH276" s="33"/>
      <c r="AI276" s="33"/>
      <c r="AJ276" s="33">
        <f t="shared" si="17"/>
        <v>248850</v>
      </c>
      <c r="AK276" s="33"/>
      <c r="AL276" s="33"/>
      <c r="AM276" s="33"/>
      <c r="AN276" s="33"/>
      <c r="AO276" s="33">
        <v>400000</v>
      </c>
      <c r="AP276" s="33"/>
      <c r="AQ276" s="33"/>
      <c r="AR276" s="33"/>
      <c r="AS276" s="33"/>
      <c r="AT276" s="33">
        <f t="shared" si="18"/>
        <v>0</v>
      </c>
      <c r="AU276" s="33"/>
      <c r="AV276" s="33"/>
      <c r="AW276" s="33"/>
      <c r="AX276" s="33">
        <v>0</v>
      </c>
      <c r="AY276" s="33"/>
      <c r="AZ276" s="33"/>
      <c r="BA276" s="33"/>
      <c r="BB276" s="33"/>
      <c r="BC276" s="33">
        <v>0</v>
      </c>
      <c r="BD276" s="33"/>
      <c r="BE276" s="33"/>
      <c r="BF276" s="33"/>
      <c r="BG276" s="33"/>
      <c r="BH276" s="33">
        <f t="shared" si="19"/>
        <v>400000</v>
      </c>
      <c r="BI276" s="33"/>
      <c r="BJ276" s="33"/>
      <c r="BK276" s="33"/>
      <c r="BL276" s="33"/>
    </row>
    <row r="277" spans="1:79" s="25" customFormat="1" ht="12.75" customHeight="1" x14ac:dyDescent="0.2">
      <c r="A277" s="34">
        <v>2274</v>
      </c>
      <c r="B277" s="34"/>
      <c r="C277" s="34"/>
      <c r="D277" s="34"/>
      <c r="E277" s="34"/>
      <c r="F277" s="34"/>
      <c r="G277" s="35" t="s">
        <v>187</v>
      </c>
      <c r="H277" s="36"/>
      <c r="I277" s="36"/>
      <c r="J277" s="36"/>
      <c r="K277" s="36"/>
      <c r="L277" s="36"/>
      <c r="M277" s="36"/>
      <c r="N277" s="36"/>
      <c r="O277" s="36"/>
      <c r="P277" s="37"/>
      <c r="Q277" s="33">
        <v>522450</v>
      </c>
      <c r="R277" s="33"/>
      <c r="S277" s="33"/>
      <c r="T277" s="33"/>
      <c r="U277" s="33"/>
      <c r="V277" s="33">
        <v>0</v>
      </c>
      <c r="W277" s="33"/>
      <c r="X277" s="33"/>
      <c r="Y277" s="33"/>
      <c r="Z277" s="33">
        <v>0</v>
      </c>
      <c r="AA277" s="33"/>
      <c r="AB277" s="33"/>
      <c r="AC277" s="33"/>
      <c r="AD277" s="33"/>
      <c r="AE277" s="33">
        <v>0</v>
      </c>
      <c r="AF277" s="33"/>
      <c r="AG277" s="33"/>
      <c r="AH277" s="33"/>
      <c r="AI277" s="33"/>
      <c r="AJ277" s="33">
        <f t="shared" si="17"/>
        <v>522450</v>
      </c>
      <c r="AK277" s="33"/>
      <c r="AL277" s="33"/>
      <c r="AM277" s="33"/>
      <c r="AN277" s="33"/>
      <c r="AO277" s="33">
        <v>500000</v>
      </c>
      <c r="AP277" s="33"/>
      <c r="AQ277" s="33"/>
      <c r="AR277" s="33"/>
      <c r="AS277" s="33"/>
      <c r="AT277" s="33">
        <f t="shared" si="18"/>
        <v>0</v>
      </c>
      <c r="AU277" s="33"/>
      <c r="AV277" s="33"/>
      <c r="AW277" s="33"/>
      <c r="AX277" s="33">
        <v>0</v>
      </c>
      <c r="AY277" s="33"/>
      <c r="AZ277" s="33"/>
      <c r="BA277" s="33"/>
      <c r="BB277" s="33"/>
      <c r="BC277" s="33">
        <v>0</v>
      </c>
      <c r="BD277" s="33"/>
      <c r="BE277" s="33"/>
      <c r="BF277" s="33"/>
      <c r="BG277" s="33"/>
      <c r="BH277" s="33">
        <f t="shared" si="19"/>
        <v>500000</v>
      </c>
      <c r="BI277" s="33"/>
      <c r="BJ277" s="33"/>
      <c r="BK277" s="33"/>
      <c r="BL277" s="33"/>
    </row>
    <row r="278" spans="1:79" s="25" customFormat="1" ht="25.5" customHeight="1" x14ac:dyDescent="0.2">
      <c r="A278" s="34">
        <v>2275</v>
      </c>
      <c r="B278" s="34"/>
      <c r="C278" s="34"/>
      <c r="D278" s="34"/>
      <c r="E278" s="34"/>
      <c r="F278" s="34"/>
      <c r="G278" s="35" t="s">
        <v>188</v>
      </c>
      <c r="H278" s="36"/>
      <c r="I278" s="36"/>
      <c r="J278" s="36"/>
      <c r="K278" s="36"/>
      <c r="L278" s="36"/>
      <c r="M278" s="36"/>
      <c r="N278" s="36"/>
      <c r="O278" s="36"/>
      <c r="P278" s="37"/>
      <c r="Q278" s="33">
        <v>164500</v>
      </c>
      <c r="R278" s="33"/>
      <c r="S278" s="33"/>
      <c r="T278" s="33"/>
      <c r="U278" s="33"/>
      <c r="V278" s="33">
        <v>0</v>
      </c>
      <c r="W278" s="33"/>
      <c r="X278" s="33"/>
      <c r="Y278" s="33"/>
      <c r="Z278" s="33">
        <v>0</v>
      </c>
      <c r="AA278" s="33"/>
      <c r="AB278" s="33"/>
      <c r="AC278" s="33"/>
      <c r="AD278" s="33"/>
      <c r="AE278" s="33">
        <v>0</v>
      </c>
      <c r="AF278" s="33"/>
      <c r="AG278" s="33"/>
      <c r="AH278" s="33"/>
      <c r="AI278" s="33"/>
      <c r="AJ278" s="33">
        <f t="shared" si="17"/>
        <v>164500</v>
      </c>
      <c r="AK278" s="33"/>
      <c r="AL278" s="33"/>
      <c r="AM278" s="33"/>
      <c r="AN278" s="33"/>
      <c r="AO278" s="33">
        <v>126000</v>
      </c>
      <c r="AP278" s="33"/>
      <c r="AQ278" s="33"/>
      <c r="AR278" s="33"/>
      <c r="AS278" s="33"/>
      <c r="AT278" s="33">
        <f t="shared" si="18"/>
        <v>0</v>
      </c>
      <c r="AU278" s="33"/>
      <c r="AV278" s="33"/>
      <c r="AW278" s="33"/>
      <c r="AX278" s="33">
        <v>0</v>
      </c>
      <c r="AY278" s="33"/>
      <c r="AZ278" s="33"/>
      <c r="BA278" s="33"/>
      <c r="BB278" s="33"/>
      <c r="BC278" s="33">
        <v>0</v>
      </c>
      <c r="BD278" s="33"/>
      <c r="BE278" s="33"/>
      <c r="BF278" s="33"/>
      <c r="BG278" s="33"/>
      <c r="BH278" s="33">
        <f t="shared" si="19"/>
        <v>126000</v>
      </c>
      <c r="BI278" s="33"/>
      <c r="BJ278" s="33"/>
      <c r="BK278" s="33"/>
      <c r="BL278" s="33"/>
    </row>
    <row r="279" spans="1:79" s="25" customFormat="1" ht="12.75" customHeight="1" x14ac:dyDescent="0.2">
      <c r="A279" s="34">
        <v>2800</v>
      </c>
      <c r="B279" s="34"/>
      <c r="C279" s="34"/>
      <c r="D279" s="34"/>
      <c r="E279" s="34"/>
      <c r="F279" s="34"/>
      <c r="G279" s="35" t="s">
        <v>189</v>
      </c>
      <c r="H279" s="36"/>
      <c r="I279" s="36"/>
      <c r="J279" s="36"/>
      <c r="K279" s="36"/>
      <c r="L279" s="36"/>
      <c r="M279" s="36"/>
      <c r="N279" s="36"/>
      <c r="O279" s="36"/>
      <c r="P279" s="37"/>
      <c r="Q279" s="33">
        <v>1500</v>
      </c>
      <c r="R279" s="33"/>
      <c r="S279" s="33"/>
      <c r="T279" s="33"/>
      <c r="U279" s="33"/>
      <c r="V279" s="33">
        <v>0</v>
      </c>
      <c r="W279" s="33"/>
      <c r="X279" s="33"/>
      <c r="Y279" s="33"/>
      <c r="Z279" s="33">
        <v>0</v>
      </c>
      <c r="AA279" s="33"/>
      <c r="AB279" s="33"/>
      <c r="AC279" s="33"/>
      <c r="AD279" s="33"/>
      <c r="AE279" s="33">
        <v>0</v>
      </c>
      <c r="AF279" s="33"/>
      <c r="AG279" s="33"/>
      <c r="AH279" s="33"/>
      <c r="AI279" s="33"/>
      <c r="AJ279" s="33">
        <f t="shared" si="17"/>
        <v>1500</v>
      </c>
      <c r="AK279" s="33"/>
      <c r="AL279" s="33"/>
      <c r="AM279" s="33"/>
      <c r="AN279" s="33"/>
      <c r="AO279" s="33">
        <v>0</v>
      </c>
      <c r="AP279" s="33"/>
      <c r="AQ279" s="33"/>
      <c r="AR279" s="33"/>
      <c r="AS279" s="33"/>
      <c r="AT279" s="33">
        <f t="shared" si="18"/>
        <v>0</v>
      </c>
      <c r="AU279" s="33"/>
      <c r="AV279" s="33"/>
      <c r="AW279" s="33"/>
      <c r="AX279" s="33">
        <v>0</v>
      </c>
      <c r="AY279" s="33"/>
      <c r="AZ279" s="33"/>
      <c r="BA279" s="33"/>
      <c r="BB279" s="33"/>
      <c r="BC279" s="33">
        <v>0</v>
      </c>
      <c r="BD279" s="33"/>
      <c r="BE279" s="33"/>
      <c r="BF279" s="33"/>
      <c r="BG279" s="33"/>
      <c r="BH279" s="33">
        <f t="shared" si="19"/>
        <v>0</v>
      </c>
      <c r="BI279" s="33"/>
      <c r="BJ279" s="33"/>
      <c r="BK279" s="33"/>
      <c r="BL279" s="33"/>
    </row>
    <row r="280" spans="1:79" s="6" customFormat="1" ht="12.75" customHeight="1" x14ac:dyDescent="0.2">
      <c r="A280" s="28"/>
      <c r="B280" s="28"/>
      <c r="C280" s="28"/>
      <c r="D280" s="28"/>
      <c r="E280" s="28"/>
      <c r="F280" s="28"/>
      <c r="G280" s="29" t="s">
        <v>147</v>
      </c>
      <c r="H280" s="30"/>
      <c r="I280" s="30"/>
      <c r="J280" s="30"/>
      <c r="K280" s="30"/>
      <c r="L280" s="30"/>
      <c r="M280" s="30"/>
      <c r="N280" s="30"/>
      <c r="O280" s="30"/>
      <c r="P280" s="31"/>
      <c r="Q280" s="32">
        <v>11111143</v>
      </c>
      <c r="R280" s="32"/>
      <c r="S280" s="32"/>
      <c r="T280" s="32"/>
      <c r="U280" s="32"/>
      <c r="V280" s="32">
        <v>0</v>
      </c>
      <c r="W280" s="32"/>
      <c r="X280" s="32"/>
      <c r="Y280" s="32"/>
      <c r="Z280" s="32">
        <v>0</v>
      </c>
      <c r="AA280" s="32"/>
      <c r="AB280" s="32"/>
      <c r="AC280" s="32"/>
      <c r="AD280" s="32"/>
      <c r="AE280" s="32">
        <v>0</v>
      </c>
      <c r="AF280" s="32"/>
      <c r="AG280" s="32"/>
      <c r="AH280" s="32"/>
      <c r="AI280" s="32"/>
      <c r="AJ280" s="32">
        <f t="shared" si="17"/>
        <v>11111143</v>
      </c>
      <c r="AK280" s="32"/>
      <c r="AL280" s="32"/>
      <c r="AM280" s="32"/>
      <c r="AN280" s="32"/>
      <c r="AO280" s="32">
        <v>19383664</v>
      </c>
      <c r="AP280" s="32"/>
      <c r="AQ280" s="32"/>
      <c r="AR280" s="32"/>
      <c r="AS280" s="32"/>
      <c r="AT280" s="32">
        <f t="shared" si="18"/>
        <v>0</v>
      </c>
      <c r="AU280" s="32"/>
      <c r="AV280" s="32"/>
      <c r="AW280" s="32"/>
      <c r="AX280" s="32">
        <v>0</v>
      </c>
      <c r="AY280" s="32"/>
      <c r="AZ280" s="32"/>
      <c r="BA280" s="32"/>
      <c r="BB280" s="32"/>
      <c r="BC280" s="32">
        <v>0</v>
      </c>
      <c r="BD280" s="32"/>
      <c r="BE280" s="32"/>
      <c r="BF280" s="32"/>
      <c r="BG280" s="32"/>
      <c r="BH280" s="32">
        <f t="shared" si="19"/>
        <v>19383664</v>
      </c>
      <c r="BI280" s="32"/>
      <c r="BJ280" s="32"/>
      <c r="BK280" s="32"/>
      <c r="BL280" s="32"/>
    </row>
    <row r="282" spans="1:79" ht="14.25" customHeight="1" x14ac:dyDescent="0.2">
      <c r="A282" s="77" t="s">
        <v>252</v>
      </c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</row>
    <row r="283" spans="1:79" ht="15" customHeight="1" x14ac:dyDescent="0.2">
      <c r="A283" s="81" t="s">
        <v>245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</row>
    <row r="284" spans="1:79" ht="42.95" customHeight="1" x14ac:dyDescent="0.2">
      <c r="A284" s="82" t="s">
        <v>135</v>
      </c>
      <c r="B284" s="82"/>
      <c r="C284" s="82"/>
      <c r="D284" s="82"/>
      <c r="E284" s="82"/>
      <c r="F284" s="82"/>
      <c r="G284" s="57" t="s">
        <v>19</v>
      </c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 t="s">
        <v>15</v>
      </c>
      <c r="U284" s="57"/>
      <c r="V284" s="57"/>
      <c r="W284" s="57"/>
      <c r="X284" s="57"/>
      <c r="Y284" s="57"/>
      <c r="Z284" s="57" t="s">
        <v>14</v>
      </c>
      <c r="AA284" s="57"/>
      <c r="AB284" s="57"/>
      <c r="AC284" s="57"/>
      <c r="AD284" s="57"/>
      <c r="AE284" s="57" t="s">
        <v>248</v>
      </c>
      <c r="AF284" s="57"/>
      <c r="AG284" s="57"/>
      <c r="AH284" s="57"/>
      <c r="AI284" s="57"/>
      <c r="AJ284" s="57"/>
      <c r="AK284" s="57" t="s">
        <v>253</v>
      </c>
      <c r="AL284" s="57"/>
      <c r="AM284" s="57"/>
      <c r="AN284" s="57"/>
      <c r="AO284" s="57"/>
      <c r="AP284" s="57"/>
      <c r="AQ284" s="57" t="s">
        <v>265</v>
      </c>
      <c r="AR284" s="57"/>
      <c r="AS284" s="57"/>
      <c r="AT284" s="57"/>
      <c r="AU284" s="57"/>
      <c r="AV284" s="57"/>
      <c r="AW284" s="57" t="s">
        <v>18</v>
      </c>
      <c r="AX284" s="57"/>
      <c r="AY284" s="57"/>
      <c r="AZ284" s="57"/>
      <c r="BA284" s="57"/>
      <c r="BB284" s="57"/>
      <c r="BC284" s="57"/>
      <c r="BD284" s="57"/>
      <c r="BE284" s="57" t="s">
        <v>156</v>
      </c>
      <c r="BF284" s="57"/>
      <c r="BG284" s="57"/>
      <c r="BH284" s="57"/>
      <c r="BI284" s="57"/>
      <c r="BJ284" s="57"/>
      <c r="BK284" s="57"/>
      <c r="BL284" s="57"/>
    </row>
    <row r="285" spans="1:79" ht="21.75" customHeight="1" x14ac:dyDescent="0.2">
      <c r="A285" s="82"/>
      <c r="B285" s="82"/>
      <c r="C285" s="82"/>
      <c r="D285" s="82"/>
      <c r="E285" s="82"/>
      <c r="F285" s="82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</row>
    <row r="286" spans="1:79" ht="15" customHeight="1" x14ac:dyDescent="0.2">
      <c r="A286" s="57">
        <v>1</v>
      </c>
      <c r="B286" s="57"/>
      <c r="C286" s="57"/>
      <c r="D286" s="57"/>
      <c r="E286" s="57"/>
      <c r="F286" s="57"/>
      <c r="G286" s="57">
        <v>2</v>
      </c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>
        <v>3</v>
      </c>
      <c r="U286" s="57"/>
      <c r="V286" s="57"/>
      <c r="W286" s="57"/>
      <c r="X286" s="57"/>
      <c r="Y286" s="57"/>
      <c r="Z286" s="57">
        <v>4</v>
      </c>
      <c r="AA286" s="57"/>
      <c r="AB286" s="57"/>
      <c r="AC286" s="57"/>
      <c r="AD286" s="57"/>
      <c r="AE286" s="57">
        <v>5</v>
      </c>
      <c r="AF286" s="57"/>
      <c r="AG286" s="57"/>
      <c r="AH286" s="57"/>
      <c r="AI286" s="57"/>
      <c r="AJ286" s="57"/>
      <c r="AK286" s="57">
        <v>6</v>
      </c>
      <c r="AL286" s="57"/>
      <c r="AM286" s="57"/>
      <c r="AN286" s="57"/>
      <c r="AO286" s="57"/>
      <c r="AP286" s="57"/>
      <c r="AQ286" s="57">
        <v>7</v>
      </c>
      <c r="AR286" s="57"/>
      <c r="AS286" s="57"/>
      <c r="AT286" s="57"/>
      <c r="AU286" s="57"/>
      <c r="AV286" s="57"/>
      <c r="AW286" s="80">
        <v>8</v>
      </c>
      <c r="AX286" s="80"/>
      <c r="AY286" s="80"/>
      <c r="AZ286" s="80"/>
      <c r="BA286" s="80"/>
      <c r="BB286" s="80"/>
      <c r="BC286" s="80"/>
      <c r="BD286" s="80"/>
      <c r="BE286" s="80">
        <v>9</v>
      </c>
      <c r="BF286" s="80"/>
      <c r="BG286" s="80"/>
      <c r="BH286" s="80"/>
      <c r="BI286" s="80"/>
      <c r="BJ286" s="80"/>
      <c r="BK286" s="80"/>
      <c r="BL286" s="80"/>
    </row>
    <row r="287" spans="1:79" s="1" customFormat="1" ht="18.75" hidden="1" customHeight="1" x14ac:dyDescent="0.2">
      <c r="A287" s="80" t="s">
        <v>64</v>
      </c>
      <c r="B287" s="80"/>
      <c r="C287" s="80"/>
      <c r="D287" s="80"/>
      <c r="E287" s="80"/>
      <c r="F287" s="80"/>
      <c r="G287" s="79" t="s">
        <v>57</v>
      </c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8" t="s">
        <v>80</v>
      </c>
      <c r="U287" s="78"/>
      <c r="V287" s="78"/>
      <c r="W287" s="78"/>
      <c r="X287" s="78"/>
      <c r="Y287" s="78"/>
      <c r="Z287" s="78" t="s">
        <v>81</v>
      </c>
      <c r="AA287" s="78"/>
      <c r="AB287" s="78"/>
      <c r="AC287" s="78"/>
      <c r="AD287" s="78"/>
      <c r="AE287" s="78" t="s">
        <v>82</v>
      </c>
      <c r="AF287" s="78"/>
      <c r="AG287" s="78"/>
      <c r="AH287" s="78"/>
      <c r="AI287" s="78"/>
      <c r="AJ287" s="78"/>
      <c r="AK287" s="78" t="s">
        <v>83</v>
      </c>
      <c r="AL287" s="78"/>
      <c r="AM287" s="78"/>
      <c r="AN287" s="78"/>
      <c r="AO287" s="78"/>
      <c r="AP287" s="78"/>
      <c r="AQ287" s="78" t="s">
        <v>84</v>
      </c>
      <c r="AR287" s="78"/>
      <c r="AS287" s="78"/>
      <c r="AT287" s="78"/>
      <c r="AU287" s="78"/>
      <c r="AV287" s="78"/>
      <c r="AW287" s="79" t="s">
        <v>87</v>
      </c>
      <c r="AX287" s="79"/>
      <c r="AY287" s="79"/>
      <c r="AZ287" s="79"/>
      <c r="BA287" s="79"/>
      <c r="BB287" s="79"/>
      <c r="BC287" s="79"/>
      <c r="BD287" s="79"/>
      <c r="BE287" s="79" t="s">
        <v>88</v>
      </c>
      <c r="BF287" s="79"/>
      <c r="BG287" s="79"/>
      <c r="BH287" s="79"/>
      <c r="BI287" s="79"/>
      <c r="BJ287" s="79"/>
      <c r="BK287" s="79"/>
      <c r="BL287" s="79"/>
      <c r="CA287" s="1" t="s">
        <v>54</v>
      </c>
    </row>
    <row r="288" spans="1:79" s="25" customFormat="1" ht="12.75" customHeight="1" x14ac:dyDescent="0.2">
      <c r="A288" s="34">
        <v>2111</v>
      </c>
      <c r="B288" s="34"/>
      <c r="C288" s="34"/>
      <c r="D288" s="34"/>
      <c r="E288" s="34"/>
      <c r="F288" s="34"/>
      <c r="G288" s="35" t="s">
        <v>179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7"/>
      <c r="T288" s="33">
        <v>7006564</v>
      </c>
      <c r="U288" s="33"/>
      <c r="V288" s="33"/>
      <c r="W288" s="33"/>
      <c r="X288" s="33"/>
      <c r="Y288" s="33"/>
      <c r="Z288" s="33">
        <v>7006564</v>
      </c>
      <c r="AA288" s="33"/>
      <c r="AB288" s="33"/>
      <c r="AC288" s="33"/>
      <c r="AD288" s="33"/>
      <c r="AE288" s="33">
        <v>0</v>
      </c>
      <c r="AF288" s="33"/>
      <c r="AG288" s="33"/>
      <c r="AH288" s="33"/>
      <c r="AI288" s="33"/>
      <c r="AJ288" s="33"/>
      <c r="AK288" s="33">
        <v>0</v>
      </c>
      <c r="AL288" s="33"/>
      <c r="AM288" s="33"/>
      <c r="AN288" s="33"/>
      <c r="AO288" s="33"/>
      <c r="AP288" s="33"/>
      <c r="AQ288" s="33">
        <v>0</v>
      </c>
      <c r="AR288" s="33"/>
      <c r="AS288" s="33"/>
      <c r="AT288" s="33"/>
      <c r="AU288" s="33"/>
      <c r="AV288" s="33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CA288" s="25" t="s">
        <v>55</v>
      </c>
    </row>
    <row r="289" spans="1:64" s="25" customFormat="1" ht="12.75" customHeight="1" x14ac:dyDescent="0.2">
      <c r="A289" s="34">
        <v>2120</v>
      </c>
      <c r="B289" s="34"/>
      <c r="C289" s="34"/>
      <c r="D289" s="34"/>
      <c r="E289" s="34"/>
      <c r="F289" s="34"/>
      <c r="G289" s="35" t="s">
        <v>180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7"/>
      <c r="T289" s="33">
        <v>1614044</v>
      </c>
      <c r="U289" s="33"/>
      <c r="V289" s="33"/>
      <c r="W289" s="33"/>
      <c r="X289" s="33"/>
      <c r="Y289" s="33"/>
      <c r="Z289" s="33">
        <v>1614044</v>
      </c>
      <c r="AA289" s="33"/>
      <c r="AB289" s="33"/>
      <c r="AC289" s="33"/>
      <c r="AD289" s="33"/>
      <c r="AE289" s="33">
        <v>0</v>
      </c>
      <c r="AF289" s="33"/>
      <c r="AG289" s="33"/>
      <c r="AH289" s="33"/>
      <c r="AI289" s="33"/>
      <c r="AJ289" s="33"/>
      <c r="AK289" s="33">
        <v>0</v>
      </c>
      <c r="AL289" s="33"/>
      <c r="AM289" s="33"/>
      <c r="AN289" s="33"/>
      <c r="AO289" s="33"/>
      <c r="AP289" s="33"/>
      <c r="AQ289" s="33">
        <v>0</v>
      </c>
      <c r="AR289" s="33"/>
      <c r="AS289" s="33"/>
      <c r="AT289" s="33"/>
      <c r="AU289" s="33"/>
      <c r="AV289" s="33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64" s="25" customFormat="1" ht="25.5" customHeight="1" x14ac:dyDescent="0.2">
      <c r="A290" s="34">
        <v>2210</v>
      </c>
      <c r="B290" s="34"/>
      <c r="C290" s="34"/>
      <c r="D290" s="34"/>
      <c r="E290" s="34"/>
      <c r="F290" s="34"/>
      <c r="G290" s="35" t="s">
        <v>181</v>
      </c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7"/>
      <c r="T290" s="33">
        <v>232813</v>
      </c>
      <c r="U290" s="33"/>
      <c r="V290" s="33"/>
      <c r="W290" s="33"/>
      <c r="X290" s="33"/>
      <c r="Y290" s="33"/>
      <c r="Z290" s="33">
        <v>232813</v>
      </c>
      <c r="AA290" s="33"/>
      <c r="AB290" s="33"/>
      <c r="AC290" s="33"/>
      <c r="AD290" s="33"/>
      <c r="AE290" s="33">
        <v>0</v>
      </c>
      <c r="AF290" s="33"/>
      <c r="AG290" s="33"/>
      <c r="AH290" s="33"/>
      <c r="AI290" s="33"/>
      <c r="AJ290" s="33"/>
      <c r="AK290" s="33">
        <v>0</v>
      </c>
      <c r="AL290" s="33"/>
      <c r="AM290" s="33"/>
      <c r="AN290" s="33"/>
      <c r="AO290" s="33"/>
      <c r="AP290" s="33"/>
      <c r="AQ290" s="33">
        <v>0</v>
      </c>
      <c r="AR290" s="33"/>
      <c r="AS290" s="33"/>
      <c r="AT290" s="33"/>
      <c r="AU290" s="33"/>
      <c r="AV290" s="33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</row>
    <row r="291" spans="1:64" s="25" customFormat="1" ht="12.75" customHeight="1" x14ac:dyDescent="0.2">
      <c r="A291" s="34">
        <v>2230</v>
      </c>
      <c r="B291" s="34"/>
      <c r="C291" s="34"/>
      <c r="D291" s="34"/>
      <c r="E291" s="34"/>
      <c r="F291" s="34"/>
      <c r="G291" s="35" t="s">
        <v>182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7"/>
      <c r="T291" s="33">
        <v>784490</v>
      </c>
      <c r="U291" s="33"/>
      <c r="V291" s="33"/>
      <c r="W291" s="33"/>
      <c r="X291" s="33"/>
      <c r="Y291" s="33"/>
      <c r="Z291" s="33">
        <v>784230</v>
      </c>
      <c r="AA291" s="33"/>
      <c r="AB291" s="33"/>
      <c r="AC291" s="33"/>
      <c r="AD291" s="33"/>
      <c r="AE291" s="33">
        <v>0</v>
      </c>
      <c r="AF291" s="33"/>
      <c r="AG291" s="33"/>
      <c r="AH291" s="33"/>
      <c r="AI291" s="33"/>
      <c r="AJ291" s="33"/>
      <c r="AK291" s="33">
        <v>0</v>
      </c>
      <c r="AL291" s="33"/>
      <c r="AM291" s="33"/>
      <c r="AN291" s="33"/>
      <c r="AO291" s="33"/>
      <c r="AP291" s="33"/>
      <c r="AQ291" s="33">
        <v>0</v>
      </c>
      <c r="AR291" s="33"/>
      <c r="AS291" s="33"/>
      <c r="AT291" s="33"/>
      <c r="AU291" s="33"/>
      <c r="AV291" s="33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64" s="25" customFormat="1" ht="12.75" customHeight="1" x14ac:dyDescent="0.2">
      <c r="A292" s="34">
        <v>2240</v>
      </c>
      <c r="B292" s="34"/>
      <c r="C292" s="34"/>
      <c r="D292" s="34"/>
      <c r="E292" s="34"/>
      <c r="F292" s="34"/>
      <c r="G292" s="35" t="s">
        <v>183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7"/>
      <c r="T292" s="33">
        <v>124269</v>
      </c>
      <c r="U292" s="33"/>
      <c r="V292" s="33"/>
      <c r="W292" s="33"/>
      <c r="X292" s="33"/>
      <c r="Y292" s="33"/>
      <c r="Z292" s="33">
        <v>124269</v>
      </c>
      <c r="AA292" s="33"/>
      <c r="AB292" s="33"/>
      <c r="AC292" s="33"/>
      <c r="AD292" s="33"/>
      <c r="AE292" s="33">
        <v>0</v>
      </c>
      <c r="AF292" s="33"/>
      <c r="AG292" s="33"/>
      <c r="AH292" s="33"/>
      <c r="AI292" s="33"/>
      <c r="AJ292" s="33"/>
      <c r="AK292" s="33">
        <v>0</v>
      </c>
      <c r="AL292" s="33"/>
      <c r="AM292" s="33"/>
      <c r="AN292" s="33"/>
      <c r="AO292" s="33"/>
      <c r="AP292" s="33"/>
      <c r="AQ292" s="33">
        <v>0</v>
      </c>
      <c r="AR292" s="33"/>
      <c r="AS292" s="33"/>
      <c r="AT292" s="33"/>
      <c r="AU292" s="33"/>
      <c r="AV292" s="33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64" s="25" customFormat="1" ht="25.5" customHeight="1" x14ac:dyDescent="0.2">
      <c r="A293" s="34">
        <v>2272</v>
      </c>
      <c r="B293" s="34"/>
      <c r="C293" s="34"/>
      <c r="D293" s="34"/>
      <c r="E293" s="34"/>
      <c r="F293" s="34"/>
      <c r="G293" s="35" t="s">
        <v>185</v>
      </c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7"/>
      <c r="T293" s="33">
        <v>73200</v>
      </c>
      <c r="U293" s="33"/>
      <c r="V293" s="33"/>
      <c r="W293" s="33"/>
      <c r="X293" s="33"/>
      <c r="Y293" s="33"/>
      <c r="Z293" s="33">
        <v>73200</v>
      </c>
      <c r="AA293" s="33"/>
      <c r="AB293" s="33"/>
      <c r="AC293" s="33"/>
      <c r="AD293" s="33"/>
      <c r="AE293" s="33">
        <v>0</v>
      </c>
      <c r="AF293" s="33"/>
      <c r="AG293" s="33"/>
      <c r="AH293" s="33"/>
      <c r="AI293" s="33"/>
      <c r="AJ293" s="33"/>
      <c r="AK293" s="33">
        <v>0</v>
      </c>
      <c r="AL293" s="33"/>
      <c r="AM293" s="33"/>
      <c r="AN293" s="33"/>
      <c r="AO293" s="33"/>
      <c r="AP293" s="33"/>
      <c r="AQ293" s="33">
        <v>0</v>
      </c>
      <c r="AR293" s="33"/>
      <c r="AS293" s="33"/>
      <c r="AT293" s="33"/>
      <c r="AU293" s="33"/>
      <c r="AV293" s="33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</row>
    <row r="294" spans="1:64" s="25" customFormat="1" ht="12.75" customHeight="1" x14ac:dyDescent="0.2">
      <c r="A294" s="34">
        <v>2273</v>
      </c>
      <c r="B294" s="34"/>
      <c r="C294" s="34"/>
      <c r="D294" s="34"/>
      <c r="E294" s="34"/>
      <c r="F294" s="34"/>
      <c r="G294" s="35" t="s">
        <v>186</v>
      </c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7"/>
      <c r="T294" s="33">
        <v>272210</v>
      </c>
      <c r="U294" s="33"/>
      <c r="V294" s="33"/>
      <c r="W294" s="33"/>
      <c r="X294" s="33"/>
      <c r="Y294" s="33"/>
      <c r="Z294" s="33">
        <v>272210</v>
      </c>
      <c r="AA294" s="33"/>
      <c r="AB294" s="33"/>
      <c r="AC294" s="33"/>
      <c r="AD294" s="33"/>
      <c r="AE294" s="33">
        <v>0</v>
      </c>
      <c r="AF294" s="33"/>
      <c r="AG294" s="33"/>
      <c r="AH294" s="33"/>
      <c r="AI294" s="33"/>
      <c r="AJ294" s="33"/>
      <c r="AK294" s="33">
        <v>0</v>
      </c>
      <c r="AL294" s="33"/>
      <c r="AM294" s="33"/>
      <c r="AN294" s="33"/>
      <c r="AO294" s="33"/>
      <c r="AP294" s="33"/>
      <c r="AQ294" s="33">
        <v>0</v>
      </c>
      <c r="AR294" s="33"/>
      <c r="AS294" s="33"/>
      <c r="AT294" s="33"/>
      <c r="AU294" s="33"/>
      <c r="AV294" s="33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64" s="25" customFormat="1" ht="12.75" customHeight="1" x14ac:dyDescent="0.2">
      <c r="A295" s="34">
        <v>2274</v>
      </c>
      <c r="B295" s="34"/>
      <c r="C295" s="34"/>
      <c r="D295" s="34"/>
      <c r="E295" s="34"/>
      <c r="F295" s="34"/>
      <c r="G295" s="35" t="s">
        <v>187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7"/>
      <c r="T295" s="33">
        <v>650600</v>
      </c>
      <c r="U295" s="33"/>
      <c r="V295" s="33"/>
      <c r="W295" s="33"/>
      <c r="X295" s="33"/>
      <c r="Y295" s="33"/>
      <c r="Z295" s="33">
        <v>650228</v>
      </c>
      <c r="AA295" s="33"/>
      <c r="AB295" s="33"/>
      <c r="AC295" s="33"/>
      <c r="AD295" s="33"/>
      <c r="AE295" s="33">
        <v>0</v>
      </c>
      <c r="AF295" s="33"/>
      <c r="AG295" s="33"/>
      <c r="AH295" s="33"/>
      <c r="AI295" s="33"/>
      <c r="AJ295" s="33"/>
      <c r="AK295" s="33">
        <v>0</v>
      </c>
      <c r="AL295" s="33"/>
      <c r="AM295" s="33"/>
      <c r="AN295" s="33"/>
      <c r="AO295" s="33"/>
      <c r="AP295" s="33"/>
      <c r="AQ295" s="33">
        <v>0</v>
      </c>
      <c r="AR295" s="33"/>
      <c r="AS295" s="33"/>
      <c r="AT295" s="33"/>
      <c r="AU295" s="33"/>
      <c r="AV295" s="33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</row>
    <row r="296" spans="1:64" s="25" customFormat="1" ht="25.5" customHeight="1" x14ac:dyDescent="0.2">
      <c r="A296" s="34">
        <v>2275</v>
      </c>
      <c r="B296" s="34"/>
      <c r="C296" s="34"/>
      <c r="D296" s="34"/>
      <c r="E296" s="34"/>
      <c r="F296" s="34"/>
      <c r="G296" s="35" t="s">
        <v>188</v>
      </c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7"/>
      <c r="T296" s="33">
        <v>126024</v>
      </c>
      <c r="U296" s="33"/>
      <c r="V296" s="33"/>
      <c r="W296" s="33"/>
      <c r="X296" s="33"/>
      <c r="Y296" s="33"/>
      <c r="Z296" s="33">
        <v>126024</v>
      </c>
      <c r="AA296" s="33"/>
      <c r="AB296" s="33"/>
      <c r="AC296" s="33"/>
      <c r="AD296" s="33"/>
      <c r="AE296" s="33">
        <v>0</v>
      </c>
      <c r="AF296" s="33"/>
      <c r="AG296" s="33"/>
      <c r="AH296" s="33"/>
      <c r="AI296" s="33"/>
      <c r="AJ296" s="33"/>
      <c r="AK296" s="33">
        <v>0</v>
      </c>
      <c r="AL296" s="33"/>
      <c r="AM296" s="33"/>
      <c r="AN296" s="33"/>
      <c r="AO296" s="33"/>
      <c r="AP296" s="33"/>
      <c r="AQ296" s="33">
        <v>0</v>
      </c>
      <c r="AR296" s="33"/>
      <c r="AS296" s="33"/>
      <c r="AT296" s="33"/>
      <c r="AU296" s="33"/>
      <c r="AV296" s="33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</row>
    <row r="297" spans="1:64" s="25" customFormat="1" ht="12.75" customHeight="1" x14ac:dyDescent="0.2">
      <c r="A297" s="34">
        <v>2800</v>
      </c>
      <c r="B297" s="34"/>
      <c r="C297" s="34"/>
      <c r="D297" s="34"/>
      <c r="E297" s="34"/>
      <c r="F297" s="34"/>
      <c r="G297" s="35" t="s">
        <v>189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7"/>
      <c r="T297" s="33">
        <v>479</v>
      </c>
      <c r="U297" s="33"/>
      <c r="V297" s="33"/>
      <c r="W297" s="33"/>
      <c r="X297" s="33"/>
      <c r="Y297" s="33"/>
      <c r="Z297" s="33">
        <v>478</v>
      </c>
      <c r="AA297" s="33"/>
      <c r="AB297" s="33"/>
      <c r="AC297" s="33"/>
      <c r="AD297" s="33"/>
      <c r="AE297" s="33">
        <v>0</v>
      </c>
      <c r="AF297" s="33"/>
      <c r="AG297" s="33"/>
      <c r="AH297" s="33"/>
      <c r="AI297" s="33"/>
      <c r="AJ297" s="33"/>
      <c r="AK297" s="33">
        <v>0</v>
      </c>
      <c r="AL297" s="33"/>
      <c r="AM297" s="33"/>
      <c r="AN297" s="33"/>
      <c r="AO297" s="33"/>
      <c r="AP297" s="33"/>
      <c r="AQ297" s="33">
        <v>0</v>
      </c>
      <c r="AR297" s="33"/>
      <c r="AS297" s="33"/>
      <c r="AT297" s="33"/>
      <c r="AU297" s="33"/>
      <c r="AV297" s="33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</row>
    <row r="298" spans="1:64" s="6" customFormat="1" ht="12.75" customHeight="1" x14ac:dyDescent="0.2">
      <c r="A298" s="28"/>
      <c r="B298" s="28"/>
      <c r="C298" s="28"/>
      <c r="D298" s="28"/>
      <c r="E298" s="28"/>
      <c r="F298" s="28"/>
      <c r="G298" s="29" t="s">
        <v>147</v>
      </c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1"/>
      <c r="T298" s="32">
        <v>10884693</v>
      </c>
      <c r="U298" s="32"/>
      <c r="V298" s="32"/>
      <c r="W298" s="32"/>
      <c r="X298" s="32"/>
      <c r="Y298" s="32"/>
      <c r="Z298" s="32">
        <v>10884060</v>
      </c>
      <c r="AA298" s="32"/>
      <c r="AB298" s="32"/>
      <c r="AC298" s="32"/>
      <c r="AD298" s="32"/>
      <c r="AE298" s="32">
        <v>0</v>
      </c>
      <c r="AF298" s="32"/>
      <c r="AG298" s="32"/>
      <c r="AH298" s="32"/>
      <c r="AI298" s="32"/>
      <c r="AJ298" s="32"/>
      <c r="AK298" s="32">
        <v>0</v>
      </c>
      <c r="AL298" s="32"/>
      <c r="AM298" s="32"/>
      <c r="AN298" s="32"/>
      <c r="AO298" s="32"/>
      <c r="AP298" s="32"/>
      <c r="AQ298" s="32">
        <v>0</v>
      </c>
      <c r="AR298" s="32"/>
      <c r="AS298" s="32"/>
      <c r="AT298" s="32"/>
      <c r="AU298" s="32"/>
      <c r="AV298" s="32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</row>
    <row r="300" spans="1:64" ht="14.25" customHeight="1" x14ac:dyDescent="0.2">
      <c r="A300" s="77" t="s">
        <v>266</v>
      </c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</row>
    <row r="301" spans="1:64" ht="15" customHeight="1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</row>
    <row r="302" spans="1:64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4" spans="1:64" ht="14.25" x14ac:dyDescent="0.2">
      <c r="A304" s="77" t="s">
        <v>281</v>
      </c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</row>
    <row r="305" spans="1:64" ht="14.25" x14ac:dyDescent="0.2">
      <c r="A305" s="77" t="s">
        <v>254</v>
      </c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</row>
    <row r="306" spans="1:64" ht="15" customHeight="1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</row>
    <row r="307" spans="1:64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10" spans="1:64" ht="18.95" customHeight="1" x14ac:dyDescent="0.2">
      <c r="A310" s="68" t="s">
        <v>239</v>
      </c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22"/>
      <c r="AC310" s="22"/>
      <c r="AD310" s="22"/>
      <c r="AE310" s="22"/>
      <c r="AF310" s="22"/>
      <c r="AG310" s="22"/>
      <c r="AH310" s="75"/>
      <c r="AI310" s="75"/>
      <c r="AJ310" s="75"/>
      <c r="AK310" s="75"/>
      <c r="AL310" s="75"/>
      <c r="AM310" s="75"/>
      <c r="AN310" s="75"/>
      <c r="AO310" s="75"/>
      <c r="AP310" s="75"/>
      <c r="AQ310" s="22"/>
      <c r="AR310" s="22"/>
      <c r="AS310" s="22"/>
      <c r="AT310" s="22"/>
      <c r="AU310" s="76" t="s">
        <v>241</v>
      </c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</row>
    <row r="311" spans="1:64" ht="12.75" customHeight="1" x14ac:dyDescent="0.2">
      <c r="AB311" s="23"/>
      <c r="AC311" s="23"/>
      <c r="AD311" s="23"/>
      <c r="AE311" s="23"/>
      <c r="AF311" s="23"/>
      <c r="AG311" s="23"/>
      <c r="AH311" s="73" t="s">
        <v>1</v>
      </c>
      <c r="AI311" s="73"/>
      <c r="AJ311" s="73"/>
      <c r="AK311" s="73"/>
      <c r="AL311" s="73"/>
      <c r="AM311" s="73"/>
      <c r="AN311" s="73"/>
      <c r="AO311" s="73"/>
      <c r="AP311" s="73"/>
      <c r="AQ311" s="23"/>
      <c r="AR311" s="23"/>
      <c r="AS311" s="23"/>
      <c r="AT311" s="23"/>
      <c r="AU311" s="73" t="s">
        <v>160</v>
      </c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</row>
    <row r="312" spans="1:64" ht="15" x14ac:dyDescent="0.2">
      <c r="AB312" s="23"/>
      <c r="AC312" s="23"/>
      <c r="AD312" s="23"/>
      <c r="AE312" s="23"/>
      <c r="AF312" s="23"/>
      <c r="AG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3"/>
      <c r="AR312" s="23"/>
      <c r="AS312" s="23"/>
      <c r="AT312" s="23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</row>
    <row r="313" spans="1:64" ht="28.5" customHeight="1" x14ac:dyDescent="0.2">
      <c r="A313" s="68" t="s">
        <v>240</v>
      </c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23"/>
      <c r="AC313" s="23"/>
      <c r="AD313" s="23"/>
      <c r="AE313" s="23"/>
      <c r="AF313" s="23"/>
      <c r="AG313" s="23"/>
      <c r="AH313" s="70"/>
      <c r="AI313" s="70"/>
      <c r="AJ313" s="70"/>
      <c r="AK313" s="70"/>
      <c r="AL313" s="70"/>
      <c r="AM313" s="70"/>
      <c r="AN313" s="70"/>
      <c r="AO313" s="70"/>
      <c r="AP313" s="70"/>
      <c r="AQ313" s="23"/>
      <c r="AR313" s="23"/>
      <c r="AS313" s="23"/>
      <c r="AT313" s="23"/>
      <c r="AU313" s="71" t="s">
        <v>242</v>
      </c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</row>
    <row r="314" spans="1:64" ht="12" customHeight="1" x14ac:dyDescent="0.2">
      <c r="AB314" s="23"/>
      <c r="AC314" s="23"/>
      <c r="AD314" s="23"/>
      <c r="AE314" s="23"/>
      <c r="AF314" s="23"/>
      <c r="AG314" s="23"/>
      <c r="AH314" s="73" t="s">
        <v>1</v>
      </c>
      <c r="AI314" s="73"/>
      <c r="AJ314" s="73"/>
      <c r="AK314" s="73"/>
      <c r="AL314" s="73"/>
      <c r="AM314" s="73"/>
      <c r="AN314" s="73"/>
      <c r="AO314" s="73"/>
      <c r="AP314" s="73"/>
      <c r="AQ314" s="23"/>
      <c r="AR314" s="23"/>
      <c r="AS314" s="23"/>
      <c r="AT314" s="23"/>
      <c r="AU314" s="73" t="s">
        <v>160</v>
      </c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</row>
  </sheetData>
  <mergeCells count="2333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E78:AH78"/>
    <mergeCell ref="AI78:AM78"/>
    <mergeCell ref="AN78:AR78"/>
    <mergeCell ref="AS78:AW78"/>
    <mergeCell ref="AX78:BA78"/>
    <mergeCell ref="BB78:BF78"/>
    <mergeCell ref="BU60:BY60"/>
    <mergeCell ref="A75:BL75"/>
    <mergeCell ref="A76:BY76"/>
    <mergeCell ref="A77:E78"/>
    <mergeCell ref="F77:T78"/>
    <mergeCell ref="U77:AM77"/>
    <mergeCell ref="AN77:BF77"/>
    <mergeCell ref="BG77:BY77"/>
    <mergeCell ref="U78:Y78"/>
    <mergeCell ref="Z78:AD78"/>
    <mergeCell ref="AS60:AW60"/>
    <mergeCell ref="AX60:BA60"/>
    <mergeCell ref="BB60:BF60"/>
    <mergeCell ref="BG60:BK60"/>
    <mergeCell ref="BL60:BP60"/>
    <mergeCell ref="BQ60:BT60"/>
    <mergeCell ref="AX80:BA80"/>
    <mergeCell ref="BB80:BF80"/>
    <mergeCell ref="BG80:BK80"/>
    <mergeCell ref="BL80:BP80"/>
    <mergeCell ref="BQ80:BT80"/>
    <mergeCell ref="BU80:BY80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N79:AR79"/>
    <mergeCell ref="AS79:AW79"/>
    <mergeCell ref="AX79:BA79"/>
    <mergeCell ref="BB79:BF79"/>
    <mergeCell ref="BG79:BK79"/>
    <mergeCell ref="BL79:BP79"/>
    <mergeCell ref="BQ81:BT81"/>
    <mergeCell ref="BU81:BY81"/>
    <mergeCell ref="A83:BL83"/>
    <mergeCell ref="A84:BK84"/>
    <mergeCell ref="A85:D86"/>
    <mergeCell ref="E85:W86"/>
    <mergeCell ref="X85:AQ85"/>
    <mergeCell ref="AR85:BK85"/>
    <mergeCell ref="X86:AB86"/>
    <mergeCell ref="AC86:AG86"/>
    <mergeCell ref="AN81:AR81"/>
    <mergeCell ref="AS81:AW81"/>
    <mergeCell ref="AX81:BA81"/>
    <mergeCell ref="BB81:BF81"/>
    <mergeCell ref="BG81:BK81"/>
    <mergeCell ref="BL81:BP81"/>
    <mergeCell ref="A81:E81"/>
    <mergeCell ref="F81:T81"/>
    <mergeCell ref="U81:Y81"/>
    <mergeCell ref="Z81:AD81"/>
    <mergeCell ref="AE81:AH81"/>
    <mergeCell ref="AI81:AM81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87:D87"/>
    <mergeCell ref="E87:W87"/>
    <mergeCell ref="X87:AB87"/>
    <mergeCell ref="AC87:AG87"/>
    <mergeCell ref="AH87:AL87"/>
    <mergeCell ref="AM87:AQ87"/>
    <mergeCell ref="AH86:AL86"/>
    <mergeCell ref="AM86:AQ86"/>
    <mergeCell ref="AR86:AV86"/>
    <mergeCell ref="AW86:BA86"/>
    <mergeCell ref="BB86:BF86"/>
    <mergeCell ref="BG86:BK86"/>
    <mergeCell ref="AR89:AV89"/>
    <mergeCell ref="AW89:BA89"/>
    <mergeCell ref="BB89:BF89"/>
    <mergeCell ref="BG89:BK89"/>
    <mergeCell ref="A104:BL104"/>
    <mergeCell ref="A105:BK105"/>
    <mergeCell ref="BG90:BK90"/>
    <mergeCell ref="A91:D91"/>
    <mergeCell ref="E91:W91"/>
    <mergeCell ref="X91:AB91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E128:AI128"/>
    <mergeCell ref="AJ128:AN128"/>
    <mergeCell ref="AO128:AS128"/>
    <mergeCell ref="AT128:AX128"/>
    <mergeCell ref="AY128:BC128"/>
    <mergeCell ref="BD128:BH128"/>
    <mergeCell ref="BQ120:BT120"/>
    <mergeCell ref="BU120:BY120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31:AS131"/>
    <mergeCell ref="AT131:AX131"/>
    <mergeCell ref="AY131:BC131"/>
    <mergeCell ref="BD131:BH131"/>
    <mergeCell ref="A137:BL137"/>
    <mergeCell ref="A138:BL138"/>
    <mergeCell ref="AJ132:AN132"/>
    <mergeCell ref="AO132:AS132"/>
    <mergeCell ref="AT132:AX132"/>
    <mergeCell ref="AY132:BC13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BT143:BX143"/>
    <mergeCell ref="A157:BL157"/>
    <mergeCell ref="A158:C159"/>
    <mergeCell ref="D158:P159"/>
    <mergeCell ref="Q158:U159"/>
    <mergeCell ref="V158:AE159"/>
    <mergeCell ref="AF158:AT158"/>
    <mergeCell ref="AU158:BI158"/>
    <mergeCell ref="AF159:AJ159"/>
    <mergeCell ref="AK159:AO159"/>
    <mergeCell ref="AP143:AT143"/>
    <mergeCell ref="AU143:AY143"/>
    <mergeCell ref="AZ143:BD143"/>
    <mergeCell ref="BE143:BI143"/>
    <mergeCell ref="BJ143:BN143"/>
    <mergeCell ref="BO143:BS143"/>
    <mergeCell ref="AO179:AS179"/>
    <mergeCell ref="AT179:AX179"/>
    <mergeCell ref="AY179:BC179"/>
    <mergeCell ref="BD179:BH179"/>
    <mergeCell ref="BI179:BM179"/>
    <mergeCell ref="BN179:BR179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P162:AT162"/>
    <mergeCell ref="AU162:AY162"/>
    <mergeCell ref="AZ162:BD162"/>
    <mergeCell ref="BE162:BI162"/>
    <mergeCell ref="A176:BL176"/>
    <mergeCell ref="A177:BR177"/>
    <mergeCell ref="AP163:AT163"/>
    <mergeCell ref="AU163:AY163"/>
    <mergeCell ref="AZ163:BD163"/>
    <mergeCell ref="BE163:BI163"/>
    <mergeCell ref="A162:C162"/>
    <mergeCell ref="D162:P162"/>
    <mergeCell ref="Q162:U162"/>
    <mergeCell ref="V162:AE162"/>
    <mergeCell ref="AF162:AJ162"/>
    <mergeCell ref="AK162:AO16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193:C195"/>
    <mergeCell ref="D193:V195"/>
    <mergeCell ref="W193:AH193"/>
    <mergeCell ref="AI193:AT193"/>
    <mergeCell ref="AU193:AZ193"/>
    <mergeCell ref="BA193:BF193"/>
    <mergeCell ref="AT182:AX182"/>
    <mergeCell ref="AY182:BC182"/>
    <mergeCell ref="BD182:BH182"/>
    <mergeCell ref="BI182:BM182"/>
    <mergeCell ref="BN182:BR182"/>
    <mergeCell ref="A192:BL192"/>
    <mergeCell ref="AT183:AX183"/>
    <mergeCell ref="AY183:BC183"/>
    <mergeCell ref="BD183:BH183"/>
    <mergeCell ref="BI183:BM183"/>
    <mergeCell ref="A182:T182"/>
    <mergeCell ref="U182:Y182"/>
    <mergeCell ref="Z182:AD182"/>
    <mergeCell ref="AE182:AI182"/>
    <mergeCell ref="AJ182:AN182"/>
    <mergeCell ref="AO182:AS182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BG193:BL193"/>
    <mergeCell ref="W194:AB194"/>
    <mergeCell ref="AC194:AH194"/>
    <mergeCell ref="AI194:AN194"/>
    <mergeCell ref="AO194:AT194"/>
    <mergeCell ref="AU194:AW195"/>
    <mergeCell ref="AX194:AZ195"/>
    <mergeCell ref="BA194:BC195"/>
    <mergeCell ref="BD194:BF195"/>
    <mergeCell ref="BG194:BI195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A196:C196"/>
    <mergeCell ref="D196:V196"/>
    <mergeCell ref="W196:Y196"/>
    <mergeCell ref="Z196:AB196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198:BC198"/>
    <mergeCell ref="BD198:BF198"/>
    <mergeCell ref="BG198:BI198"/>
    <mergeCell ref="BJ198:BL198"/>
    <mergeCell ref="A205:BL205"/>
    <mergeCell ref="A206:BS206"/>
    <mergeCell ref="A199:C199"/>
    <mergeCell ref="D199:V199"/>
    <mergeCell ref="W199:Y199"/>
    <mergeCell ref="Z199:AB199"/>
    <mergeCell ref="AI198:AK198"/>
    <mergeCell ref="AL198:AN198"/>
    <mergeCell ref="AO198:AQ198"/>
    <mergeCell ref="AR198:AT198"/>
    <mergeCell ref="AU198:AW198"/>
    <mergeCell ref="AX198:AZ198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216:BL216"/>
    <mergeCell ref="A217:BD217"/>
    <mergeCell ref="A218:F219"/>
    <mergeCell ref="G218:S219"/>
    <mergeCell ref="T218:Z219"/>
    <mergeCell ref="AA218:AO218"/>
    <mergeCell ref="AP218:BD218"/>
    <mergeCell ref="AA219:AE219"/>
    <mergeCell ref="AF219:AJ219"/>
    <mergeCell ref="AK219:AO219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P219:AT219"/>
    <mergeCell ref="AU219:AY219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229:M230"/>
    <mergeCell ref="N229:U230"/>
    <mergeCell ref="V229:Z230"/>
    <mergeCell ref="AA229:AI229"/>
    <mergeCell ref="AJ229:AR229"/>
    <mergeCell ref="AS229:BA229"/>
    <mergeCell ref="BB229:BJ229"/>
    <mergeCell ref="BK229:BS229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BP231:BS231"/>
    <mergeCell ref="A232:M232"/>
    <mergeCell ref="N232:U232"/>
    <mergeCell ref="V232:Z232"/>
    <mergeCell ref="AA232:AE232"/>
    <mergeCell ref="AF232:AI232"/>
    <mergeCell ref="AJ232:AN232"/>
    <mergeCell ref="AO232:AR232"/>
    <mergeCell ref="AS232:AW232"/>
    <mergeCell ref="AX232:BA232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AA230:AE230"/>
    <mergeCell ref="AF230:AI230"/>
    <mergeCell ref="AJ230:AN230"/>
    <mergeCell ref="AO230:AR230"/>
    <mergeCell ref="AS230:AW230"/>
    <mergeCell ref="AX230:BA230"/>
    <mergeCell ref="BP233:BS233"/>
    <mergeCell ref="A239:BL239"/>
    <mergeCell ref="A240:BL240"/>
    <mergeCell ref="A243:BL243"/>
    <mergeCell ref="A244:BL244"/>
    <mergeCell ref="A245:BL245"/>
    <mergeCell ref="BB234:BF234"/>
    <mergeCell ref="BG234:BJ234"/>
    <mergeCell ref="BK234:BO234"/>
    <mergeCell ref="BP234:BS234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Q246:AV247"/>
    <mergeCell ref="AW246:BF246"/>
    <mergeCell ref="BG246:BL247"/>
    <mergeCell ref="AW247:BA247"/>
    <mergeCell ref="BB247:BF247"/>
    <mergeCell ref="A248:F248"/>
    <mergeCell ref="G248:S248"/>
    <mergeCell ref="T248:Y248"/>
    <mergeCell ref="Z248:AD248"/>
    <mergeCell ref="AE248:AJ248"/>
    <mergeCell ref="A246:F247"/>
    <mergeCell ref="G246:S247"/>
    <mergeCell ref="T246:Y247"/>
    <mergeCell ref="Z246:AD247"/>
    <mergeCell ref="AE246:AJ247"/>
    <mergeCell ref="AK246:AP247"/>
    <mergeCell ref="AK250:AP250"/>
    <mergeCell ref="AQ250:AV250"/>
    <mergeCell ref="AW250:BA250"/>
    <mergeCell ref="BB250:BF250"/>
    <mergeCell ref="BG250:BL250"/>
    <mergeCell ref="A262:BL262"/>
    <mergeCell ref="BG251:BL251"/>
    <mergeCell ref="A252:F252"/>
    <mergeCell ref="G252:S252"/>
    <mergeCell ref="T252:Y252"/>
    <mergeCell ref="AK249:AP249"/>
    <mergeCell ref="AQ249:AV249"/>
    <mergeCell ref="AW249:BA249"/>
    <mergeCell ref="BB249:BF249"/>
    <mergeCell ref="BG249:BL249"/>
    <mergeCell ref="A250:F250"/>
    <mergeCell ref="G250:S250"/>
    <mergeCell ref="T250:Y250"/>
    <mergeCell ref="Z250:AD250"/>
    <mergeCell ref="AE250:AJ250"/>
    <mergeCell ref="AT265:AW266"/>
    <mergeCell ref="AX265:BG265"/>
    <mergeCell ref="BH265:BL266"/>
    <mergeCell ref="Z266:AD266"/>
    <mergeCell ref="AE266:AI266"/>
    <mergeCell ref="AX266:BB266"/>
    <mergeCell ref="BC266:BG266"/>
    <mergeCell ref="A263:BL263"/>
    <mergeCell ref="A264:F266"/>
    <mergeCell ref="G264:P266"/>
    <mergeCell ref="Q264:AN264"/>
    <mergeCell ref="AO264:BL264"/>
    <mergeCell ref="Q265:U266"/>
    <mergeCell ref="V265:Y266"/>
    <mergeCell ref="Z265:AI265"/>
    <mergeCell ref="AJ265:AN266"/>
    <mergeCell ref="AO265:AS266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282:BL282"/>
    <mergeCell ref="A283:BL283"/>
    <mergeCell ref="A284:F285"/>
    <mergeCell ref="G284:S285"/>
    <mergeCell ref="T284:Y285"/>
    <mergeCell ref="Z284:AD285"/>
    <mergeCell ref="AE284:AJ285"/>
    <mergeCell ref="AK284:AP285"/>
    <mergeCell ref="AQ284:AV285"/>
    <mergeCell ref="AW284:BD285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Q287:AV287"/>
    <mergeCell ref="AW287:BD287"/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287:F287"/>
    <mergeCell ref="G287:S287"/>
    <mergeCell ref="T287:Y287"/>
    <mergeCell ref="Z287:AD287"/>
    <mergeCell ref="AE287:AJ287"/>
    <mergeCell ref="AK287:AP287"/>
    <mergeCell ref="BE284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BE286:BL286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3:AA313"/>
    <mergeCell ref="AH313:AP313"/>
    <mergeCell ref="AU313:BF313"/>
    <mergeCell ref="AH314:AP314"/>
    <mergeCell ref="AU314:BF314"/>
    <mergeCell ref="A31:D31"/>
    <mergeCell ref="E31:T31"/>
    <mergeCell ref="U31:Y31"/>
    <mergeCell ref="Z31:AD31"/>
    <mergeCell ref="AE31:AH31"/>
    <mergeCell ref="A306:BL306"/>
    <mergeCell ref="A310:AA310"/>
    <mergeCell ref="AH310:AP310"/>
    <mergeCell ref="AU310:BF310"/>
    <mergeCell ref="AH311:AP311"/>
    <mergeCell ref="AU311:BF311"/>
    <mergeCell ref="AW288:BD288"/>
    <mergeCell ref="BE288:BL288"/>
    <mergeCell ref="A300:BL300"/>
    <mergeCell ref="A301:BL301"/>
    <mergeCell ref="A304:BL304"/>
    <mergeCell ref="A305:BL30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AW44:BA44"/>
    <mergeCell ref="BB44:BF44"/>
    <mergeCell ref="BG44:BK44"/>
    <mergeCell ref="AW42:BA42"/>
    <mergeCell ref="BB42:BF42"/>
    <mergeCell ref="BG42:BK42"/>
    <mergeCell ref="AW41:BA41"/>
    <mergeCell ref="BB41:BF41"/>
    <mergeCell ref="BG41:BK41"/>
    <mergeCell ref="A42:D42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B73:BF73"/>
    <mergeCell ref="BG73:BK73"/>
    <mergeCell ref="BL73:BP73"/>
    <mergeCell ref="BQ73:BT73"/>
    <mergeCell ref="BU73:BY73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AC91:AG91"/>
    <mergeCell ref="AH91:AL91"/>
    <mergeCell ref="AM91:AQ91"/>
    <mergeCell ref="AR91:AV91"/>
    <mergeCell ref="AW91:BA91"/>
    <mergeCell ref="BB91:BF91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U123:BY123"/>
    <mergeCell ref="AS123:AW123"/>
    <mergeCell ref="AX123:BA123"/>
    <mergeCell ref="BB123:BF123"/>
    <mergeCell ref="BG123:BK123"/>
    <mergeCell ref="BL123:BP123"/>
    <mergeCell ref="BQ123:BT123"/>
    <mergeCell ref="BL122:BP122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AP144:AT144"/>
    <mergeCell ref="AU144:AY144"/>
    <mergeCell ref="AZ144:BD144"/>
    <mergeCell ref="BD134:BH134"/>
    <mergeCell ref="BD133:BH133"/>
    <mergeCell ref="A134:C134"/>
    <mergeCell ref="D134:T134"/>
    <mergeCell ref="U134:Y134"/>
    <mergeCell ref="Z134:AD134"/>
    <mergeCell ref="AE134:AI134"/>
    <mergeCell ref="AJ134:AN134"/>
    <mergeCell ref="AO134:AS134"/>
    <mergeCell ref="AT134:AX134"/>
    <mergeCell ref="AY134:BC134"/>
    <mergeCell ref="BD132:BH132"/>
    <mergeCell ref="A133:C133"/>
    <mergeCell ref="D133:T133"/>
    <mergeCell ref="U133:Y133"/>
    <mergeCell ref="Z133:AD133"/>
    <mergeCell ref="AE133:AI133"/>
    <mergeCell ref="AJ133:AN133"/>
    <mergeCell ref="AO133:AS133"/>
    <mergeCell ref="AT133:AX133"/>
    <mergeCell ref="AY133:BC133"/>
    <mergeCell ref="A132:C132"/>
    <mergeCell ref="D132:T132"/>
    <mergeCell ref="U132:Y132"/>
    <mergeCell ref="Z132:AD132"/>
    <mergeCell ref="AE132:AI132"/>
    <mergeCell ref="BE142:BI142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A163:C163"/>
    <mergeCell ref="D163:P163"/>
    <mergeCell ref="Q163:U163"/>
    <mergeCell ref="V163:AE163"/>
    <mergeCell ref="AF163:AJ163"/>
    <mergeCell ref="AK163:AO163"/>
    <mergeCell ref="BT155:BX155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AP161:AT161"/>
    <mergeCell ref="AU161:AY161"/>
    <mergeCell ref="AZ161:BD161"/>
    <mergeCell ref="BE161:BI161"/>
    <mergeCell ref="AP160:AT160"/>
    <mergeCell ref="AU160:AY160"/>
    <mergeCell ref="AZ160:BD160"/>
    <mergeCell ref="BE160:BI160"/>
    <mergeCell ref="A161:C161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164:C164"/>
    <mergeCell ref="D164:P164"/>
    <mergeCell ref="Q164:U164"/>
    <mergeCell ref="V164:AE164"/>
    <mergeCell ref="AF164:AJ164"/>
    <mergeCell ref="AK164:AO164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74:AT174"/>
    <mergeCell ref="AU174:AY174"/>
    <mergeCell ref="AZ174:BD174"/>
    <mergeCell ref="BE174:BI174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AY184:BC184"/>
    <mergeCell ref="BD184:BH184"/>
    <mergeCell ref="A183:T183"/>
    <mergeCell ref="U183:Y183"/>
    <mergeCell ref="Z183:AD183"/>
    <mergeCell ref="AE183:AI183"/>
    <mergeCell ref="AJ183:AN183"/>
    <mergeCell ref="AO183:AS183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O187:AS187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AT186:AX186"/>
    <mergeCell ref="A189:T189"/>
    <mergeCell ref="U189:Y189"/>
    <mergeCell ref="Z189:AD189"/>
    <mergeCell ref="AE189:AI189"/>
    <mergeCell ref="AJ189:AN189"/>
    <mergeCell ref="AO189:AS189"/>
    <mergeCell ref="AO188:AS188"/>
    <mergeCell ref="AT188:AX188"/>
    <mergeCell ref="AY188:BC188"/>
    <mergeCell ref="BD188:BH188"/>
    <mergeCell ref="BI188:BM188"/>
    <mergeCell ref="BN188:BR188"/>
    <mergeCell ref="AT187:AX187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U199:AW199"/>
    <mergeCell ref="AX199:AZ199"/>
    <mergeCell ref="BA199:BC199"/>
    <mergeCell ref="BD199:BF199"/>
    <mergeCell ref="BG199:BI199"/>
    <mergeCell ref="BJ199:BL199"/>
    <mergeCell ref="AC199:AE199"/>
    <mergeCell ref="AF199:AH199"/>
    <mergeCell ref="AI199:AK199"/>
    <mergeCell ref="AL199:AN199"/>
    <mergeCell ref="AO199:AQ199"/>
    <mergeCell ref="AR199:AT199"/>
    <mergeCell ref="AT189:AX189"/>
    <mergeCell ref="AY189:BC189"/>
    <mergeCell ref="BD189:BH189"/>
    <mergeCell ref="BI189:BM189"/>
    <mergeCell ref="BN189:BR189"/>
    <mergeCell ref="BA197:BC197"/>
    <mergeCell ref="BD197:BF197"/>
    <mergeCell ref="BG197:BI197"/>
    <mergeCell ref="BJ197:BL197"/>
    <mergeCell ref="AC196:AE196"/>
    <mergeCell ref="AF196:AH196"/>
    <mergeCell ref="BJ194:BL195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A200:C200"/>
    <mergeCell ref="D200:V200"/>
    <mergeCell ref="W200:Y200"/>
    <mergeCell ref="Z200:AB200"/>
    <mergeCell ref="AC200:AE200"/>
    <mergeCell ref="AF200:AH200"/>
    <mergeCell ref="BA202:BC202"/>
    <mergeCell ref="BD202:BF202"/>
    <mergeCell ref="BG202:BI202"/>
    <mergeCell ref="BJ202:BL202"/>
    <mergeCell ref="AI202:AK202"/>
    <mergeCell ref="AL202:AN202"/>
    <mergeCell ref="AO202:AQ202"/>
    <mergeCell ref="AR202:AT202"/>
    <mergeCell ref="AU202:AW202"/>
    <mergeCell ref="AX202:AZ202"/>
    <mergeCell ref="BA201:BC201"/>
    <mergeCell ref="BD201:BF201"/>
    <mergeCell ref="BG201:BI201"/>
    <mergeCell ref="BJ201:BL201"/>
    <mergeCell ref="A202:C202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A235:AE235"/>
    <mergeCell ref="AF235:AI235"/>
    <mergeCell ref="AJ235:AN235"/>
    <mergeCell ref="A234:M234"/>
    <mergeCell ref="N234:U234"/>
    <mergeCell ref="V234:Z234"/>
    <mergeCell ref="AA234:AE234"/>
    <mergeCell ref="AF234:AI234"/>
    <mergeCell ref="AJ234:AN234"/>
    <mergeCell ref="AO234:AR234"/>
    <mergeCell ref="AS234:AW234"/>
    <mergeCell ref="AX234:BA234"/>
    <mergeCell ref="AU224:AY224"/>
    <mergeCell ref="AZ224:BD224"/>
    <mergeCell ref="AP223:AT223"/>
    <mergeCell ref="AU223:AY223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223:F223"/>
    <mergeCell ref="G223:S223"/>
    <mergeCell ref="T223:Z223"/>
    <mergeCell ref="AA223:AE223"/>
    <mergeCell ref="AF223:AJ223"/>
    <mergeCell ref="AK223:AO223"/>
    <mergeCell ref="A227:BL227"/>
    <mergeCell ref="A228:BM228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51:BF251"/>
    <mergeCell ref="BB236:BF236"/>
    <mergeCell ref="BG236:BJ236"/>
    <mergeCell ref="BK236:BO236"/>
    <mergeCell ref="BP236:BS236"/>
    <mergeCell ref="BP235:BS235"/>
    <mergeCell ref="A236:M236"/>
    <mergeCell ref="N236:U236"/>
    <mergeCell ref="V236:Z236"/>
    <mergeCell ref="AA236:AE236"/>
    <mergeCell ref="AF236:AI236"/>
    <mergeCell ref="AJ236:AN236"/>
    <mergeCell ref="AO236:AR236"/>
    <mergeCell ref="AS236:AW236"/>
    <mergeCell ref="AX236:BA236"/>
    <mergeCell ref="AO235:AR235"/>
    <mergeCell ref="AS235:AW235"/>
    <mergeCell ref="AX235:BA235"/>
    <mergeCell ref="BB235:BF235"/>
    <mergeCell ref="BG235:BJ235"/>
    <mergeCell ref="BK235:BO235"/>
    <mergeCell ref="A235:M235"/>
    <mergeCell ref="N235:U235"/>
    <mergeCell ref="V235:Z235"/>
    <mergeCell ref="BG253:BL253"/>
    <mergeCell ref="A254:F254"/>
    <mergeCell ref="G254:S254"/>
    <mergeCell ref="T254:Y254"/>
    <mergeCell ref="Z254:AD254"/>
    <mergeCell ref="AE254:AJ254"/>
    <mergeCell ref="AK254:AP254"/>
    <mergeCell ref="AQ254:AV254"/>
    <mergeCell ref="AW254:BA254"/>
    <mergeCell ref="BB254:BF254"/>
    <mergeCell ref="BG252:BL252"/>
    <mergeCell ref="A253:F253"/>
    <mergeCell ref="G253:S253"/>
    <mergeCell ref="T253:Y253"/>
    <mergeCell ref="Z253:AD253"/>
    <mergeCell ref="AE253:AJ253"/>
    <mergeCell ref="AK253:AP253"/>
    <mergeCell ref="AQ253:AV253"/>
    <mergeCell ref="AW253:BA253"/>
    <mergeCell ref="BB253:BF253"/>
    <mergeCell ref="Z252:AD252"/>
    <mergeCell ref="AE252:AJ252"/>
    <mergeCell ref="AK252:AP252"/>
    <mergeCell ref="AQ252:AV252"/>
    <mergeCell ref="AW252:BA252"/>
    <mergeCell ref="BB252:BF252"/>
    <mergeCell ref="BG255:BL255"/>
    <mergeCell ref="A256:F256"/>
    <mergeCell ref="G256:S256"/>
    <mergeCell ref="T256:Y256"/>
    <mergeCell ref="Z256:AD256"/>
    <mergeCell ref="AE256:AJ256"/>
    <mergeCell ref="AK256:AP256"/>
    <mergeCell ref="AQ256:AV256"/>
    <mergeCell ref="AW256:BA256"/>
    <mergeCell ref="BB256:BF256"/>
    <mergeCell ref="BG254:BL254"/>
    <mergeCell ref="A255:F255"/>
    <mergeCell ref="G255:S255"/>
    <mergeCell ref="T255:Y255"/>
    <mergeCell ref="Z255:AD255"/>
    <mergeCell ref="AE255:AJ255"/>
    <mergeCell ref="AK255:AP255"/>
    <mergeCell ref="AQ255:AV255"/>
    <mergeCell ref="AW255:BA255"/>
    <mergeCell ref="BB255:BF255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58:BF258"/>
    <mergeCell ref="BG256:BL256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BG260:BL260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AO271:AS271"/>
    <mergeCell ref="AT271:AW271"/>
    <mergeCell ref="AX271:BB271"/>
    <mergeCell ref="BC271:BG271"/>
    <mergeCell ref="BH271:BL271"/>
    <mergeCell ref="A272:F272"/>
    <mergeCell ref="G272:P272"/>
    <mergeCell ref="Q272:U272"/>
    <mergeCell ref="V272:Y272"/>
    <mergeCell ref="Z272:AD272"/>
    <mergeCell ref="AX270:BB270"/>
    <mergeCell ref="BC270:BG270"/>
    <mergeCell ref="BH270:BL270"/>
    <mergeCell ref="A271:F271"/>
    <mergeCell ref="G271:P271"/>
    <mergeCell ref="Q271:U271"/>
    <mergeCell ref="V271:Y271"/>
    <mergeCell ref="Z271:AD271"/>
    <mergeCell ref="AE271:AI271"/>
    <mergeCell ref="AJ271:AN271"/>
    <mergeCell ref="A270:F270"/>
    <mergeCell ref="G270:P270"/>
    <mergeCell ref="Q270:U270"/>
    <mergeCell ref="V270:Y270"/>
    <mergeCell ref="Z270:AD270"/>
    <mergeCell ref="AE270:AI270"/>
    <mergeCell ref="AJ270:AN270"/>
    <mergeCell ref="AO270:AS270"/>
    <mergeCell ref="AT270:AW270"/>
    <mergeCell ref="AX273:BB273"/>
    <mergeCell ref="BC273:BG273"/>
    <mergeCell ref="BH273:BL273"/>
    <mergeCell ref="A274:F274"/>
    <mergeCell ref="G274:P274"/>
    <mergeCell ref="Q274:U274"/>
    <mergeCell ref="V274:Y274"/>
    <mergeCell ref="Z274:AD274"/>
    <mergeCell ref="AE274:AI274"/>
    <mergeCell ref="AJ274:AN274"/>
    <mergeCell ref="BH272:BL272"/>
    <mergeCell ref="A273:F273"/>
    <mergeCell ref="G273:P273"/>
    <mergeCell ref="Q273:U273"/>
    <mergeCell ref="V273:Y273"/>
    <mergeCell ref="Z273:AD273"/>
    <mergeCell ref="AE273:AI273"/>
    <mergeCell ref="AJ273:AN273"/>
    <mergeCell ref="AO273:AS273"/>
    <mergeCell ref="AT273:AW273"/>
    <mergeCell ref="AE272:AI272"/>
    <mergeCell ref="AJ272:AN272"/>
    <mergeCell ref="AO272:AS272"/>
    <mergeCell ref="AT272:AW272"/>
    <mergeCell ref="AX272:BB272"/>
    <mergeCell ref="BC272:BG272"/>
    <mergeCell ref="BH275:BL275"/>
    <mergeCell ref="A276:F276"/>
    <mergeCell ref="G276:P276"/>
    <mergeCell ref="Q276:U276"/>
    <mergeCell ref="V276:Y276"/>
    <mergeCell ref="Z276:AD276"/>
    <mergeCell ref="AE276:AI276"/>
    <mergeCell ref="AJ276:AN276"/>
    <mergeCell ref="AO276:AS276"/>
    <mergeCell ref="AT276:AW276"/>
    <mergeCell ref="AE275:AI275"/>
    <mergeCell ref="AJ275:AN275"/>
    <mergeCell ref="AO275:AS275"/>
    <mergeCell ref="AT275:AW275"/>
    <mergeCell ref="AX275:BB275"/>
    <mergeCell ref="BC275:BG275"/>
    <mergeCell ref="AO274:AS274"/>
    <mergeCell ref="AT274:AW274"/>
    <mergeCell ref="AX274:BB274"/>
    <mergeCell ref="BC274:BG274"/>
    <mergeCell ref="BH274:BL274"/>
    <mergeCell ref="A275:F275"/>
    <mergeCell ref="G275:P275"/>
    <mergeCell ref="Q275:U275"/>
    <mergeCell ref="V275:Y275"/>
    <mergeCell ref="Z275:AD275"/>
    <mergeCell ref="AO277:AS277"/>
    <mergeCell ref="AT277:AW277"/>
    <mergeCell ref="AX277:BB277"/>
    <mergeCell ref="BC277:BG277"/>
    <mergeCell ref="BH277:BL277"/>
    <mergeCell ref="A278:F278"/>
    <mergeCell ref="G278:P278"/>
    <mergeCell ref="Q278:U278"/>
    <mergeCell ref="V278:Y278"/>
    <mergeCell ref="Z278:AD278"/>
    <mergeCell ref="AX276:BB276"/>
    <mergeCell ref="BC276:BG276"/>
    <mergeCell ref="BH276:BL276"/>
    <mergeCell ref="A277:F277"/>
    <mergeCell ref="G277:P277"/>
    <mergeCell ref="Q277:U277"/>
    <mergeCell ref="V277:Y277"/>
    <mergeCell ref="Z277:AD277"/>
    <mergeCell ref="AE277:AI277"/>
    <mergeCell ref="AJ277:AN277"/>
    <mergeCell ref="AO280:AS280"/>
    <mergeCell ref="AT280:AW280"/>
    <mergeCell ref="AX280:BB280"/>
    <mergeCell ref="BC280:BG280"/>
    <mergeCell ref="BH280:BL280"/>
    <mergeCell ref="AX279:BB279"/>
    <mergeCell ref="BC279:BG279"/>
    <mergeCell ref="BH279:BL279"/>
    <mergeCell ref="A280:F280"/>
    <mergeCell ref="G280:P280"/>
    <mergeCell ref="Q280:U280"/>
    <mergeCell ref="V280:Y280"/>
    <mergeCell ref="Z280:AD280"/>
    <mergeCell ref="AE280:AI280"/>
    <mergeCell ref="AJ280:AN280"/>
    <mergeCell ref="BH278:BL278"/>
    <mergeCell ref="A279:F279"/>
    <mergeCell ref="G279:P279"/>
    <mergeCell ref="Q279:U279"/>
    <mergeCell ref="V279:Y279"/>
    <mergeCell ref="Z279:AD279"/>
    <mergeCell ref="AE279:AI279"/>
    <mergeCell ref="AJ279:AN279"/>
    <mergeCell ref="AO279:AS279"/>
    <mergeCell ref="AT279:AW279"/>
    <mergeCell ref="AE278:AI278"/>
    <mergeCell ref="AJ278:AN278"/>
    <mergeCell ref="AO278:AS278"/>
    <mergeCell ref="AT278:AW278"/>
    <mergeCell ref="AX278:BB278"/>
    <mergeCell ref="BC278:BG278"/>
    <mergeCell ref="AE290:AJ290"/>
    <mergeCell ref="AK290:AP290"/>
    <mergeCell ref="AQ290:AV290"/>
    <mergeCell ref="AW290:BD290"/>
    <mergeCell ref="BE290:BL290"/>
    <mergeCell ref="A291:F291"/>
    <mergeCell ref="G291:S291"/>
    <mergeCell ref="T291:Y291"/>
    <mergeCell ref="Z291:AD291"/>
    <mergeCell ref="AE291:AJ291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BE289:BL289"/>
    <mergeCell ref="A290:F290"/>
    <mergeCell ref="G290:S290"/>
    <mergeCell ref="T290:Y290"/>
    <mergeCell ref="Z290:AD290"/>
    <mergeCell ref="AQ292:AV292"/>
    <mergeCell ref="AW292:BD292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K291:AP291"/>
    <mergeCell ref="AQ291:AV291"/>
    <mergeCell ref="AW291:BD291"/>
    <mergeCell ref="BE291:BL291"/>
    <mergeCell ref="A292:F292"/>
    <mergeCell ref="G292:S292"/>
    <mergeCell ref="T292:Y292"/>
    <mergeCell ref="Z292:AD292"/>
    <mergeCell ref="AE292:AJ292"/>
    <mergeCell ref="AK292:AP292"/>
    <mergeCell ref="BE294:BL294"/>
    <mergeCell ref="A295:F295"/>
    <mergeCell ref="G295:S295"/>
    <mergeCell ref="T295:Y295"/>
    <mergeCell ref="Z295:AD295"/>
    <mergeCell ref="AE295:AJ295"/>
    <mergeCell ref="AK295:AP295"/>
    <mergeCell ref="AQ295:AV295"/>
    <mergeCell ref="AW295:BD295"/>
    <mergeCell ref="BE295:BL295"/>
    <mergeCell ref="AW293:BD293"/>
    <mergeCell ref="BE293:BL293"/>
    <mergeCell ref="A294:F294"/>
    <mergeCell ref="G294:S294"/>
    <mergeCell ref="T294:Y294"/>
    <mergeCell ref="Z294:AD294"/>
    <mergeCell ref="AE294:AJ294"/>
    <mergeCell ref="AK294:AP294"/>
    <mergeCell ref="AQ294:AV294"/>
    <mergeCell ref="AW294:BD294"/>
    <mergeCell ref="BE298:BL298"/>
    <mergeCell ref="AW297:BD297"/>
    <mergeCell ref="BE297:BL297"/>
    <mergeCell ref="A298:F298"/>
    <mergeCell ref="G298:S298"/>
    <mergeCell ref="T298:Y298"/>
    <mergeCell ref="Z298:AD298"/>
    <mergeCell ref="AE298:AJ298"/>
    <mergeCell ref="AK298:AP298"/>
    <mergeCell ref="AQ298:AV298"/>
    <mergeCell ref="AW298:BD298"/>
    <mergeCell ref="AQ296:AV296"/>
    <mergeCell ref="AW296:BD296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296:F296"/>
    <mergeCell ref="G296:S296"/>
    <mergeCell ref="T296:Y296"/>
    <mergeCell ref="Z296:AD296"/>
    <mergeCell ref="AE296:AJ296"/>
    <mergeCell ref="AK296:AP296"/>
  </mergeCells>
  <conditionalFormatting sqref="A120 A198 A131">
    <cfRule type="cellIs" dxfId="61" priority="66" stopIfTrue="1" operator="equal">
      <formula>A119</formula>
    </cfRule>
  </conditionalFormatting>
  <conditionalFormatting sqref="A143:C143 A162:C162">
    <cfRule type="cellIs" dxfId="60" priority="67" stopIfTrue="1" operator="equal">
      <formula>A142</formula>
    </cfRule>
    <cfRule type="cellIs" dxfId="59" priority="68" stopIfTrue="1" operator="equal">
      <formula>0</formula>
    </cfRule>
  </conditionalFormatting>
  <conditionalFormatting sqref="A121">
    <cfRule type="cellIs" dxfId="58" priority="65" stopIfTrue="1" operator="equal">
      <formula>A120</formula>
    </cfRule>
  </conditionalFormatting>
  <conditionalFormatting sqref="A122">
    <cfRule type="cellIs" dxfId="57" priority="64" stopIfTrue="1" operator="equal">
      <formula>A121</formula>
    </cfRule>
  </conditionalFormatting>
  <conditionalFormatting sqref="A123">
    <cfRule type="cellIs" dxfId="56" priority="63" stopIfTrue="1" operator="equal">
      <formula>A122</formula>
    </cfRule>
  </conditionalFormatting>
  <conditionalFormatting sqref="A135">
    <cfRule type="cellIs" dxfId="55" priority="70" stopIfTrue="1" operator="equal">
      <formula>A131</formula>
    </cfRule>
  </conditionalFormatting>
  <conditionalFormatting sqref="A132">
    <cfRule type="cellIs" dxfId="54" priority="61" stopIfTrue="1" operator="equal">
      <formula>A131</formula>
    </cfRule>
  </conditionalFormatting>
  <conditionalFormatting sqref="A133">
    <cfRule type="cellIs" dxfId="53" priority="60" stopIfTrue="1" operator="equal">
      <formula>A132</formula>
    </cfRule>
  </conditionalFormatting>
  <conditionalFormatting sqref="A134">
    <cfRule type="cellIs" dxfId="52" priority="59" stopIfTrue="1" operator="equal">
      <formula>A133</formula>
    </cfRule>
  </conditionalFormatting>
  <conditionalFormatting sqref="A199">
    <cfRule type="cellIs" dxfId="51" priority="5" stopIfTrue="1" operator="equal">
      <formula>A198</formula>
    </cfRule>
  </conditionalFormatting>
  <conditionalFormatting sqref="A144:C144">
    <cfRule type="cellIs" dxfId="50" priority="56" stopIfTrue="1" operator="equal">
      <formula>A143</formula>
    </cfRule>
    <cfRule type="cellIs" dxfId="49" priority="57" stopIfTrue="1" operator="equal">
      <formula>0</formula>
    </cfRule>
  </conditionalFormatting>
  <conditionalFormatting sqref="A145:C145">
    <cfRule type="cellIs" dxfId="48" priority="54" stopIfTrue="1" operator="equal">
      <formula>A144</formula>
    </cfRule>
    <cfRule type="cellIs" dxfId="47" priority="55" stopIfTrue="1" operator="equal">
      <formula>0</formula>
    </cfRule>
  </conditionalFormatting>
  <conditionalFormatting sqref="A146:C146">
    <cfRule type="cellIs" dxfId="46" priority="52" stopIfTrue="1" operator="equal">
      <formula>A145</formula>
    </cfRule>
    <cfRule type="cellIs" dxfId="45" priority="53" stopIfTrue="1" operator="equal">
      <formula>0</formula>
    </cfRule>
  </conditionalFormatting>
  <conditionalFormatting sqref="A147:C147">
    <cfRule type="cellIs" dxfId="44" priority="50" stopIfTrue="1" operator="equal">
      <formula>A146</formula>
    </cfRule>
    <cfRule type="cellIs" dxfId="43" priority="51" stopIfTrue="1" operator="equal">
      <formula>0</formula>
    </cfRule>
  </conditionalFormatting>
  <conditionalFormatting sqref="A148:C148">
    <cfRule type="cellIs" dxfId="42" priority="48" stopIfTrue="1" operator="equal">
      <formula>A147</formula>
    </cfRule>
    <cfRule type="cellIs" dxfId="41" priority="49" stopIfTrue="1" operator="equal">
      <formula>0</formula>
    </cfRule>
  </conditionalFormatting>
  <conditionalFormatting sqref="A149:C149">
    <cfRule type="cellIs" dxfId="40" priority="46" stopIfTrue="1" operator="equal">
      <formula>A148</formula>
    </cfRule>
    <cfRule type="cellIs" dxfId="39" priority="47" stopIfTrue="1" operator="equal">
      <formula>0</formula>
    </cfRule>
  </conditionalFormatting>
  <conditionalFormatting sqref="A150:C150">
    <cfRule type="cellIs" dxfId="38" priority="44" stopIfTrue="1" operator="equal">
      <formula>A149</formula>
    </cfRule>
    <cfRule type="cellIs" dxfId="37" priority="45" stopIfTrue="1" operator="equal">
      <formula>0</formula>
    </cfRule>
  </conditionalFormatting>
  <conditionalFormatting sqref="A151:C151">
    <cfRule type="cellIs" dxfId="36" priority="42" stopIfTrue="1" operator="equal">
      <formula>A150</formula>
    </cfRule>
    <cfRule type="cellIs" dxfId="35" priority="43" stopIfTrue="1" operator="equal">
      <formula>0</formula>
    </cfRule>
  </conditionalFormatting>
  <conditionalFormatting sqref="A152:C152">
    <cfRule type="cellIs" dxfId="34" priority="40" stopIfTrue="1" operator="equal">
      <formula>A151</formula>
    </cfRule>
    <cfRule type="cellIs" dxfId="33" priority="41" stopIfTrue="1" operator="equal">
      <formula>0</formula>
    </cfRule>
  </conditionalFormatting>
  <conditionalFormatting sqref="A153:C153">
    <cfRule type="cellIs" dxfId="32" priority="38" stopIfTrue="1" operator="equal">
      <formula>A152</formula>
    </cfRule>
    <cfRule type="cellIs" dxfId="31" priority="39" stopIfTrue="1" operator="equal">
      <formula>0</formula>
    </cfRule>
  </conditionalFormatting>
  <conditionalFormatting sqref="A154:C154">
    <cfRule type="cellIs" dxfId="30" priority="36" stopIfTrue="1" operator="equal">
      <formula>A153</formula>
    </cfRule>
    <cfRule type="cellIs" dxfId="29" priority="37" stopIfTrue="1" operator="equal">
      <formula>0</formula>
    </cfRule>
  </conditionalFormatting>
  <conditionalFormatting sqref="A155:C155">
    <cfRule type="cellIs" dxfId="28" priority="34" stopIfTrue="1" operator="equal">
      <formula>A154</formula>
    </cfRule>
    <cfRule type="cellIs" dxfId="27" priority="35" stopIfTrue="1" operator="equal">
      <formula>0</formula>
    </cfRule>
  </conditionalFormatting>
  <conditionalFormatting sqref="A163:C163">
    <cfRule type="cellIs" dxfId="26" priority="30" stopIfTrue="1" operator="equal">
      <formula>A162</formula>
    </cfRule>
    <cfRule type="cellIs" dxfId="25" priority="31" stopIfTrue="1" operator="equal">
      <formula>0</formula>
    </cfRule>
  </conditionalFormatting>
  <conditionalFormatting sqref="A164:C164">
    <cfRule type="cellIs" dxfId="24" priority="28" stopIfTrue="1" operator="equal">
      <formula>A163</formula>
    </cfRule>
    <cfRule type="cellIs" dxfId="23" priority="29" stopIfTrue="1" operator="equal">
      <formula>0</formula>
    </cfRule>
  </conditionalFormatting>
  <conditionalFormatting sqref="A165:C165">
    <cfRule type="cellIs" dxfId="22" priority="26" stopIfTrue="1" operator="equal">
      <formula>A164</formula>
    </cfRule>
    <cfRule type="cellIs" dxfId="21" priority="27" stopIfTrue="1" operator="equal">
      <formula>0</formula>
    </cfRule>
  </conditionalFormatting>
  <conditionalFormatting sqref="A166:C166">
    <cfRule type="cellIs" dxfId="20" priority="24" stopIfTrue="1" operator="equal">
      <formula>A165</formula>
    </cfRule>
    <cfRule type="cellIs" dxfId="19" priority="25" stopIfTrue="1" operator="equal">
      <formula>0</formula>
    </cfRule>
  </conditionalFormatting>
  <conditionalFormatting sqref="A167:C167">
    <cfRule type="cellIs" dxfId="18" priority="22" stopIfTrue="1" operator="equal">
      <formula>A166</formula>
    </cfRule>
    <cfRule type="cellIs" dxfId="17" priority="23" stopIfTrue="1" operator="equal">
      <formula>0</formula>
    </cfRule>
  </conditionalFormatting>
  <conditionalFormatting sqref="A168:C168">
    <cfRule type="cellIs" dxfId="16" priority="20" stopIfTrue="1" operator="equal">
      <formula>A167</formula>
    </cfRule>
    <cfRule type="cellIs" dxfId="15" priority="21" stopIfTrue="1" operator="equal">
      <formula>0</formula>
    </cfRule>
  </conditionalFormatting>
  <conditionalFormatting sqref="A169:C169">
    <cfRule type="cellIs" dxfId="14" priority="18" stopIfTrue="1" operator="equal">
      <formula>A168</formula>
    </cfRule>
    <cfRule type="cellIs" dxfId="13" priority="19" stopIfTrue="1" operator="equal">
      <formula>0</formula>
    </cfRule>
  </conditionalFormatting>
  <conditionalFormatting sqref="A170:C170">
    <cfRule type="cellIs" dxfId="12" priority="16" stopIfTrue="1" operator="equal">
      <formula>A169</formula>
    </cfRule>
    <cfRule type="cellIs" dxfId="11" priority="17" stopIfTrue="1" operator="equal">
      <formula>0</formula>
    </cfRule>
  </conditionalFormatting>
  <conditionalFormatting sqref="A171:C171">
    <cfRule type="cellIs" dxfId="10" priority="14" stopIfTrue="1" operator="equal">
      <formula>A170</formula>
    </cfRule>
    <cfRule type="cellIs" dxfId="9" priority="15" stopIfTrue="1" operator="equal">
      <formula>0</formula>
    </cfRule>
  </conditionalFormatting>
  <conditionalFormatting sqref="A172:C172">
    <cfRule type="cellIs" dxfId="8" priority="12" stopIfTrue="1" operator="equal">
      <formula>A171</formula>
    </cfRule>
    <cfRule type="cellIs" dxfId="7" priority="13" stopIfTrue="1" operator="equal">
      <formula>0</formula>
    </cfRule>
  </conditionalFormatting>
  <conditionalFormatting sqref="A173:C173">
    <cfRule type="cellIs" dxfId="6" priority="10" stopIfTrue="1" operator="equal">
      <formula>A172</formula>
    </cfRule>
    <cfRule type="cellIs" dxfId="5" priority="11" stopIfTrue="1" operator="equal">
      <formula>0</formula>
    </cfRule>
  </conditionalFormatting>
  <conditionalFormatting sqref="A174:C174">
    <cfRule type="cellIs" dxfId="4" priority="8" stopIfTrue="1" operator="equal">
      <formula>A173</formula>
    </cfRule>
    <cfRule type="cellIs" dxfId="3" priority="9" stopIfTrue="1" operator="equal">
      <formula>0</formula>
    </cfRule>
  </conditionalFormatting>
  <conditionalFormatting sqref="A200">
    <cfRule type="cellIs" dxfId="2" priority="4" stopIfTrue="1" operator="equal">
      <formula>A199</formula>
    </cfRule>
  </conditionalFormatting>
  <conditionalFormatting sqref="A201">
    <cfRule type="cellIs" dxfId="1" priority="3" stopIfTrue="1" operator="equal">
      <formula>A200</formula>
    </cfRule>
  </conditionalFormatting>
  <conditionalFormatting sqref="A202">
    <cfRule type="cellIs" dxfId="0" priority="2" stopIfTrue="1" operator="equal">
      <formula>A201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КПК0111010</vt:lpstr>
      <vt:lpstr>'Додаток2 КПК0111010'!Область_печати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2021-02-03T08:38:02Z</cp:lastPrinted>
  <dcterms:created xsi:type="dcterms:W3CDTF">2016-07-02T12:27:50Z</dcterms:created>
  <dcterms:modified xsi:type="dcterms:W3CDTF">2021-02-03T08:48:02Z</dcterms:modified>
</cp:coreProperties>
</file>