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MyDocuments\Desktop\запити 2021\"/>
    </mc:Choice>
  </mc:AlternateContent>
  <bookViews>
    <workbookView xWindow="390" yWindow="1005" windowWidth="27795" windowHeight="14385" tabRatio="522"/>
  </bookViews>
  <sheets>
    <sheet name="Додаток2 КПК0115031" sheetId="6" r:id="rId1"/>
  </sheets>
  <definedNames>
    <definedName name="_xlnm.Print_Area" localSheetId="0">'Додаток2 КПК0115031'!$A$1:$BY$273</definedName>
  </definedNames>
  <calcPr calcId="162913"/>
</workbook>
</file>

<file path=xl/calcChain.xml><?xml version="1.0" encoding="utf-8"?>
<calcChain xmlns="http://schemas.openxmlformats.org/spreadsheetml/2006/main">
  <c r="BH245" i="6" l="1"/>
  <c r="AT245" i="6"/>
  <c r="AJ245" i="6"/>
  <c r="BH244" i="6"/>
  <c r="AT244" i="6"/>
  <c r="AJ244" i="6"/>
  <c r="BH243" i="6"/>
  <c r="AT243" i="6"/>
  <c r="AJ243" i="6"/>
  <c r="BH242" i="6"/>
  <c r="AT242" i="6"/>
  <c r="AJ242" i="6"/>
  <c r="BH241" i="6"/>
  <c r="AT241" i="6"/>
  <c r="AJ241" i="6"/>
  <c r="BH240" i="6"/>
  <c r="AT240" i="6"/>
  <c r="AJ240" i="6"/>
  <c r="BG231" i="6"/>
  <c r="AQ231" i="6"/>
  <c r="BG230" i="6"/>
  <c r="AQ230" i="6"/>
  <c r="BG229" i="6"/>
  <c r="AQ229" i="6"/>
  <c r="BG228" i="6"/>
  <c r="AQ228" i="6"/>
  <c r="BG227" i="6"/>
  <c r="AQ227" i="6"/>
  <c r="BG226" i="6"/>
  <c r="AQ226" i="6"/>
  <c r="AZ203" i="6"/>
  <c r="AK203" i="6"/>
  <c r="AZ202" i="6"/>
  <c r="AK202" i="6"/>
  <c r="AZ201" i="6"/>
  <c r="AK201" i="6"/>
  <c r="BO193" i="6"/>
  <c r="AZ193" i="6"/>
  <c r="AK193" i="6"/>
  <c r="BO192" i="6"/>
  <c r="AZ192" i="6"/>
  <c r="AK192" i="6"/>
  <c r="BO191" i="6"/>
  <c r="AZ191" i="6"/>
  <c r="AK191" i="6"/>
  <c r="BE150" i="6"/>
  <c r="AP150" i="6"/>
  <c r="BE149" i="6"/>
  <c r="AP149" i="6"/>
  <c r="BE148" i="6"/>
  <c r="AP148" i="6"/>
  <c r="BE147" i="6"/>
  <c r="AP147" i="6"/>
  <c r="BE146" i="6"/>
  <c r="AP146" i="6"/>
  <c r="BE145" i="6"/>
  <c r="AP145" i="6"/>
  <c r="BE144" i="6"/>
  <c r="AP144" i="6"/>
  <c r="BE143" i="6"/>
  <c r="AP143" i="6"/>
  <c r="BE142" i="6"/>
  <c r="AP142" i="6"/>
  <c r="BE141" i="6"/>
  <c r="AP141" i="6"/>
  <c r="BT134" i="6"/>
  <c r="BE134" i="6"/>
  <c r="AP134" i="6"/>
  <c r="BT133" i="6"/>
  <c r="BE133" i="6"/>
  <c r="AP133" i="6"/>
  <c r="BT132" i="6"/>
  <c r="BE132" i="6"/>
  <c r="AP132" i="6"/>
  <c r="BT131" i="6"/>
  <c r="BE131" i="6"/>
  <c r="AP131" i="6"/>
  <c r="BT130" i="6"/>
  <c r="BE130" i="6"/>
  <c r="AP130" i="6"/>
  <c r="BT129" i="6"/>
  <c r="BE129" i="6"/>
  <c r="AP129" i="6"/>
  <c r="BT128" i="6"/>
  <c r="BE128" i="6"/>
  <c r="AP128" i="6"/>
  <c r="BT127" i="6"/>
  <c r="BE127" i="6"/>
  <c r="AP127" i="6"/>
  <c r="BT126" i="6"/>
  <c r="BE126" i="6"/>
  <c r="AP126" i="6"/>
  <c r="BT125" i="6"/>
  <c r="BE125" i="6"/>
  <c r="AP125" i="6"/>
  <c r="BD116" i="6"/>
  <c r="AJ116" i="6"/>
  <c r="BD115" i="6"/>
  <c r="AJ115" i="6"/>
  <c r="BD114" i="6"/>
  <c r="AJ114" i="6"/>
  <c r="BU106" i="6"/>
  <c r="BB106" i="6"/>
  <c r="AI106" i="6"/>
  <c r="BU105" i="6"/>
  <c r="BB105" i="6"/>
  <c r="AI105" i="6"/>
  <c r="BU104" i="6"/>
  <c r="BB104" i="6"/>
  <c r="AI104" i="6"/>
  <c r="BG94" i="6"/>
  <c r="AM94" i="6"/>
  <c r="BG86" i="6"/>
  <c r="AM86" i="6"/>
  <c r="BG85" i="6"/>
  <c r="AM85" i="6"/>
  <c r="BG84" i="6"/>
  <c r="AM84" i="6"/>
  <c r="BG83" i="6"/>
  <c r="AM83" i="6"/>
  <c r="BG82" i="6"/>
  <c r="AM82" i="6"/>
  <c r="BG81" i="6"/>
  <c r="AM81" i="6"/>
  <c r="BG80" i="6"/>
  <c r="AM80" i="6"/>
  <c r="BU72" i="6"/>
  <c r="BB72" i="6"/>
  <c r="AI72" i="6"/>
  <c r="BU64" i="6"/>
  <c r="BB64" i="6"/>
  <c r="AI64" i="6"/>
  <c r="BU63" i="6"/>
  <c r="BB63" i="6"/>
  <c r="AI63" i="6"/>
  <c r="BU62" i="6"/>
  <c r="BB62" i="6"/>
  <c r="AI62" i="6"/>
  <c r="BU61" i="6"/>
  <c r="BB61" i="6"/>
  <c r="AI61" i="6"/>
  <c r="BU60" i="6"/>
  <c r="BB60" i="6"/>
  <c r="AI60" i="6"/>
  <c r="BU59" i="6"/>
  <c r="BB59" i="6"/>
  <c r="AI59" i="6"/>
  <c r="BU58" i="6"/>
  <c r="BB58" i="6"/>
  <c r="AI58" i="6"/>
  <c r="BG48" i="6"/>
  <c r="AM48" i="6"/>
  <c r="BG47" i="6"/>
  <c r="AM47" i="6"/>
  <c r="BG46" i="6"/>
  <c r="AM46" i="6"/>
  <c r="BG45" i="6"/>
  <c r="AM45" i="6"/>
  <c r="BG44" i="6"/>
  <c r="AM44" i="6"/>
  <c r="BG43" i="6"/>
  <c r="AM43" i="6"/>
  <c r="BU35" i="6"/>
  <c r="BB35" i="6"/>
  <c r="AI35" i="6"/>
  <c r="BU34" i="6"/>
  <c r="BB34" i="6"/>
  <c r="AI34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<sst xmlns="http://schemas.openxmlformats.org/spreadsheetml/2006/main" count="764" uniqueCount="276">
  <si>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</si>
  <si>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</si>
  <si>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</si>
  <si>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</si>
  <si>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</si>
  <si>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</si>
  <si>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</si>
  <si>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</si>
  <si>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</si>
  <si>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</si>
  <si>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</si>
  <si>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</si>
  <si>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</si>
  <si>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</si>
  <si>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</si>
  <si>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</si>
  <si>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</si>
  <si>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</si>
  <si>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</si>
  <si>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</si>
  <si>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</si>
  <si>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</si>
  <si>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</si>
  <si>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</si>
  <si>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</si>
  <si>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</si>
  <si>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</si>
  <si>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</si>
  <si>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</si>
  <si>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</si>
  <si>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</si>
  <si>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</si>
  <si>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</si>
  <si>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</si>
  <si>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</si>
  <si>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</si>
  <si>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</si>
  <si>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</si>
  <si>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</si>
  <si>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</si>
  <si>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</si>
  <si>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</si>
  <si>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</si>
  <si>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</si>
  <si>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</si>
  <si>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</si>
  <si>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</si>
  <si>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</si>
  <si>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</si>
  <si>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</si>
  <si>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</si>
  <si>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</si>
  <si>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</si>
  <si>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</si>
  <si>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</si>
  <si>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</si>
  <si>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</si>
  <si>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</si>
  <si>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</si>
  <si>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</si>
  <si>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</si>
  <si>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</si>
  <si>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</si>
  <si>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</si>
  <si>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</si>
  <si>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</si>
  <si>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</si>
  <si>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</si>
  <si>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</si>
  <si>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</si>
  <si>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</si>
  <si>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</si>
  <si>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</si>
  <si>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</si>
  <si>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</si>
  <si>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</si>
  <si>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</si>
  <si>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</si>
  <si>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</si>
  <si>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</si>
  <si>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</si>
  <si>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</si>
  <si>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</si>
  <si>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</si>
  <si>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</si>
  <si>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</si>
  <si>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</si>
  <si>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</si>
  <si>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</si>
  <si>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</si>
  <si>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</si>
  <si>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</si>
  <si>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</si>
  <si>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</si>
  <si>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</si>
  <si>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</si>
  <si>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</si>
  <si>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</si>
  <si>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</si>
  <si>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</si>
  <si>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</si>
  <si>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</si>
  <si>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</si>
  <si>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</si>
  <si>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</si>
  <si>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</si>
  <si>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</si>
  <si>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</si>
  <si>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</si>
  <si>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</si>
  <si>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</si>
  <si>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</si>
  <si>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</si>
  <si>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</si>
  <si>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</si>
  <si>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</si>
  <si>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</si>
  <si>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</si>
  <si>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</si>
  <si>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</si>
  <si>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</si>
  <si>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</si>
  <si>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</si>
  <si>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</si>
  <si>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</si>
  <si>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</si>
  <si>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</si>
  <si>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</si>
  <si>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</si>
  <si>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</si>
  <si>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</si>
  <si>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</si>
  <si>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</si>
  <si>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</si>
  <si>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</si>
  <si>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</si>
  <si>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</si>
  <si>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</si>
  <si>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</si>
  <si>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</si>
  <si>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</si>
  <si>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</si>
  <si>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</si>
  <si>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</si>
  <si>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</si>
  <si>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</si>
  <si>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</si>
  <si>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</si>
  <si>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</si>
  <si>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</si>
  <si>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</si>
  <si>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</si>
  <si>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</si>
  <si>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</si>
  <si>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</si>
  <si>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</si>
  <si>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</si>
  <si>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</si>
  <si>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</si>
  <si>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</si>
  <si>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</si>
  <si>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</si>
  <si>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</si>
  <si>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</si>
  <si>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</si>
  <si>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</si>
  <si>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</si>
  <si>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</si>
  <si>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</si>
  <si>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</si>
  <si>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</si>
  <si>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</si>
  <si>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</si>
  <si>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</si>
  <si>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</si>
  <si>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послуги, що надаються бюджетними установами згідно з їх основною діяльністю 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</si>
  <si>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</si>
  <si>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</si>
  <si>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</si>
  <si>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</si>
  <si>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</si>
  <si>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</si>
  <si>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Інші виплати населенню</t>
  </si>
  <si>
    <t>Придбання обладнання і предметів довгострокового користування</t>
  </si>
  <si>
    <t>Придбання  обладнання і предметів довгострокового користування</t>
  </si>
  <si>
    <t>Підготовка спортивного резерву та підвищення рівня фізичної підготовки для дітей</t>
  </si>
  <si>
    <t>затрат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</si>
  <si>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</si>
  <si>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од.</t>
  </si>
  <si>
    <t>мережа установ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</si>
  <si>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</si>
  <si>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грн.</t>
  </si>
  <si>
    <t>кошторис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</si>
  <si>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</si>
  <si>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осіб</t>
  </si>
  <si>
    <t>штатний розпис</t>
  </si>
  <si>
    <t>продукту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</si>
  <si>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СДЮШОР), осіб</t>
  </si>
  <si>
    <t>розрахункові дані</t>
  </si>
  <si>
    <t>ефективності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</si>
  <si>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учня, грн</t>
  </si>
  <si>
    <t>якості</t>
  </si>
  <si>
    <t>кількість учнів комунальних дитячо-юнацьких спортивних шкіл, видатки на утримання яких здійснюються з бюджету (ДЮСШ, КДЮСШ, СДЮШОР), які здобули призові місця в регіональних спортивних змаганнях, осіб</t>
  </si>
  <si>
    <t>звітність установ</t>
  </si>
  <si>
    <t>Обов’язкові виплати, у тому числі:</t>
  </si>
  <si>
    <t>посадовий оклад</t>
  </si>
  <si>
    <t>доплати</t>
  </si>
  <si>
    <t>надбавки</t>
  </si>
  <si>
    <t>Матеріальна допомога, у тому числі:</t>
  </si>
  <si>
    <t>на оздоровлення при наданні щорічної відпустки</t>
  </si>
  <si>
    <t>Виплати, що носять необов’язковий (стимулюючий) характер, у тому числі:</t>
  </si>
  <si>
    <t>у тому числі оплата праці  штатних одиниць за загальним фондом, що враховані також у спеціальному фонді</t>
  </si>
  <si>
    <t>030 - Спеціалісти</t>
  </si>
  <si>
    <t>070 - Робітники</t>
  </si>
  <si>
    <t>160 - Тренери-викладачі</t>
  </si>
  <si>
    <t>370 - Адміністративний персонал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</si>
  <si>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</si>
  <si>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</si>
  <si>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розвитку фізичної культури і спорту на територі Кіцманської ОТГ на 2019-2020 рокиї</t>
  </si>
  <si>
    <t>рішенням сесії Кіцманської міської ради від 20.12.2018 р. №353/12</t>
  </si>
  <si>
    <t>Фонд міської ради на виконання депутатських повноважень на 2019 рік</t>
  </si>
  <si>
    <t>рішенням сесії Кіцманської міської ради від 20.12.2018 р. №489/12</t>
  </si>
  <si>
    <t>Касові видатки 2019 роуц склали 1 684 382 грн., планові показники 1 684 961 грн. Кошти загального фонду були використані на утримання Кіцманської ДЮСШ, а саме на оплату праці тренерів, придбання спортивного інвентарю, оплати проведення спортивних змагань та виплачена стипендія кращим спортсменам ДЮСШ.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</si>
  <si>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 та молоді, самореалізації, набуття навичок здорового способу життя, підготовки спортсменів для резервного спорту</t>
  </si>
  <si>
    <t>Підготовка спортивного резерву та підвищення рівня фізичної підготовленості дітей дитячо-юнацькими спортивними школами</t>
  </si>
  <si>
    <t>Конституція України, Бюджетний Кодекс України,  Закон України "Про місцеве самоврядування в Україні" від 21.05.1997 №280/97-ВР зі змінами, Закон України "Про фізичну культуру і спорт" від 24.12.1993 р. №3808-ХІІ, Постанова КМУ №755 від 14.08.2019 р."Деякі питання оплати праці працівників дитячо - юнацьких спортивних шкіл", Наказ Міністерства молоді та спорту України "Про затвердження типового переліку бюджетних програм і резудьтативних показників, їх виконання для місцевих бюджетів у сфері фізичної культури та спорту" від 23.11.2016 р. №4393,    Наказ Міністерства фінансів України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від 27.07.2011 р. №945 зі змінами, Програма розвитку  фізичної культури та спорту на території  Кіцманської ОТГ на 2019-2020 роки, затверджена рішенням сесії Кіцманської міської ради №353/12 від 20.12.2018 р.</t>
  </si>
  <si>
    <t>(0)(1)</t>
  </si>
  <si>
    <t>міський голова</t>
  </si>
  <si>
    <t>начальник відділу бухгалтерського обліку та звітності - головний бухгалтер</t>
  </si>
  <si>
    <t>С.Б Булега</t>
  </si>
  <si>
    <t>І.В Чорней</t>
  </si>
  <si>
    <t>04062127</t>
  </si>
  <si>
    <t>24521000000</t>
  </si>
  <si>
    <t>(грн)</t>
  </si>
  <si>
    <t>2019 рік (звіт)</t>
  </si>
  <si>
    <t>1) кредиторська заборгованість місцевого бюджету у 2019 році:</t>
  </si>
  <si>
    <t>Дебіторська заборгованість на 01.01.2019</t>
  </si>
  <si>
    <t>2020 рік (затверджено)</t>
  </si>
  <si>
    <t>2020 рік (план)</t>
  </si>
  <si>
    <t>2020 рік</t>
  </si>
  <si>
    <t>3) дебіторська заборгованість у 2019 - 2020 роках:</t>
  </si>
  <si>
    <t>Дебіторська заборгованість на 01.01.2020</t>
  </si>
  <si>
    <t>внаслідок використання коштів спеціального фонду бюджету у 2019 році, та очікувані результати у 2020 році.</t>
  </si>
  <si>
    <t>1) надходження для виконання бюджетної програми у 2019 - 2021 роках:</t>
  </si>
  <si>
    <t>2021 рік (проект)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</si>
  <si>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</si>
  <si>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</si>
  <si>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</si>
  <si>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</si>
  <si>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2021 рік</t>
  </si>
  <si>
    <t>1) місцеві/регіональні програми, які виконуються в межах бюджетної програми у 2019 - 2021 роках:</t>
  </si>
  <si>
    <t>14. Бюджетні зобов’язання у 2019 - 2021 роках:</t>
  </si>
  <si>
    <t xml:space="preserve">2) кредиторська заборгованість місцевого бюджету у 2020 - 2021 роках: </t>
  </si>
  <si>
    <t>Очікувана дебіторська заборгованость  на 01.01.2021</t>
  </si>
  <si>
    <t>4) аналіз управління бюджетними зобов'язаннями та пропозиції щодо упорядкування бюджетних зобов'язань у 2021 році.</t>
  </si>
  <si>
    <t>2022 рік (прогноз)</t>
  </si>
  <si>
    <t>2022 рік</t>
  </si>
  <si>
    <t>БЮДЖЕТНИЙ ЗАПИТ НА 2021-2023 РОКИ індивідуальний (Форма 2021-2)</t>
  </si>
  <si>
    <t>4. Мета та завдання бюджетної програми на 2021 - 2023 роки</t>
  </si>
  <si>
    <t>2) надходження для виконання бюджетної програми  у 2022 - 2023 роках:</t>
  </si>
  <si>
    <t>2023 рік (прогноз)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</si>
  <si>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</si>
  <si>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</si>
  <si>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</si>
  <si>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</si>
  <si>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 xml:space="preserve">2023 рік </t>
  </si>
  <si>
    <t>2) місцеві/регіональні програми, які виконуються в межах бюджетної програми у 2022 - 2023 роках:</t>
  </si>
  <si>
    <t>12. Об’єкти,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</si>
  <si>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
2020 році, обґрунтування необхідності передбачення витрат кредитів на 2021 - 2023 роки</t>
  </si>
  <si>
    <t xml:space="preserve"> 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</t>
  </si>
  <si>
    <t>(0)(1)(1)(5)(0)(3)(1)</t>
  </si>
  <si>
    <t>(5)(0)(3)(1)</t>
  </si>
  <si>
    <t>(0)(8)(1)(0)</t>
  </si>
  <si>
    <t>Утримання та навчально-тренувальна робота комунальних дитячо-юнацьких спортивних шкіл</t>
  </si>
  <si>
    <t>(0)(1)(1)</t>
  </si>
  <si>
    <t xml:space="preserve">Кіцмансьа міська рада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</si>
</sst>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0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180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4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74"/>
  <sheetViews>
    <sheetView tabSelected="1" topLeftCell="A253" zoomScaleNormal="100" workbookViewId="0">
      <selection activeCell="K22" sqref="K22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 x14ac:dyDescent="0.2">
      <c r="A2" s="41" t="s">
        <v>257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20.25" customHeight="1" x14ac:dyDescent="0.2">
      <c r="A4" s="11" t="s">
        <v>159</v>
      </c>
      <c r="B4" s="128" t="s">
        <v>275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8"/>
      <c r="AH4" s="28" t="s">
        <v>226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4" t="s">
        <v>231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8" customHeight="1" x14ac:dyDescent="0.2">
      <c r="A7" s="11" t="s">
        <v>162</v>
      </c>
      <c r="B7" s="128" t="s">
        <v>275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8"/>
      <c r="AH7" s="28" t="s">
        <v>274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4" t="s">
        <v>231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28" t="s">
        <v>270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271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272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5" t="s">
        <v>273</v>
      </c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20"/>
      <c r="BL10" s="134" t="s">
        <v>232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42" t="s">
        <v>258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 x14ac:dyDescent="0.2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30" customHeight="1" x14ac:dyDescent="0.2">
      <c r="A15" s="126" t="s">
        <v>223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 x14ac:dyDescent="0.2">
      <c r="A18" s="126" t="s">
        <v>224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75" customHeight="1" x14ac:dyDescent="0.2">
      <c r="A21" s="126" t="s">
        <v>225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 x14ac:dyDescent="0.2">
      <c r="A24" s="58" t="s">
        <v>243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 x14ac:dyDescent="0.2">
      <c r="A25" s="40" t="s">
        <v>233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 x14ac:dyDescent="0.2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234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237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244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 x14ac:dyDescent="0.2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 x14ac:dyDescent="0.2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 x14ac:dyDescent="0.2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1684382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1684382</v>
      </c>
      <c r="AJ30" s="97"/>
      <c r="AK30" s="97"/>
      <c r="AL30" s="97"/>
      <c r="AM30" s="98"/>
      <c r="AN30" s="96">
        <v>2122645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2122645</v>
      </c>
      <c r="BC30" s="97"/>
      <c r="BD30" s="97"/>
      <c r="BE30" s="97"/>
      <c r="BF30" s="98"/>
      <c r="BG30" s="96">
        <v>2000886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2000886</v>
      </c>
      <c r="BV30" s="97"/>
      <c r="BW30" s="97"/>
      <c r="BX30" s="97"/>
      <c r="BY30" s="98"/>
      <c r="CA30" s="99" t="s">
        <v>22</v>
      </c>
    </row>
    <row r="31" spans="1:79" s="99" customFormat="1" ht="25.5" customHeight="1" x14ac:dyDescent="0.2">
      <c r="A31" s="89"/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32476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32476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100000</v>
      </c>
      <c r="AT31" s="97"/>
      <c r="AU31" s="97"/>
      <c r="AV31" s="97"/>
      <c r="AW31" s="98"/>
      <c r="AX31" s="96">
        <v>0</v>
      </c>
      <c r="AY31" s="97"/>
      <c r="AZ31" s="97"/>
      <c r="BA31" s="98"/>
      <c r="BB31" s="96">
        <f>IF(ISNUMBER(AN31),AN31,0)+IF(ISNUMBER(AS31),AS31,0)</f>
        <v>100000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70000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70000</v>
      </c>
      <c r="BV31" s="97"/>
      <c r="BW31" s="97"/>
      <c r="BX31" s="97"/>
      <c r="BY31" s="98"/>
    </row>
    <row r="32" spans="1:79" s="99" customFormat="1" ht="25.5" customHeight="1" x14ac:dyDescent="0.2">
      <c r="A32" s="89">
        <v>25010100</v>
      </c>
      <c r="B32" s="90"/>
      <c r="C32" s="90"/>
      <c r="D32" s="91"/>
      <c r="E32" s="92" t="s">
        <v>175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32476</v>
      </c>
      <c r="AA32" s="95"/>
      <c r="AB32" s="95"/>
      <c r="AC32" s="95"/>
      <c r="AD32" s="95"/>
      <c r="AE32" s="96">
        <v>0</v>
      </c>
      <c r="AF32" s="97"/>
      <c r="AG32" s="97"/>
      <c r="AH32" s="98"/>
      <c r="AI32" s="96">
        <f>IF(ISNUMBER(U32),U32,0)+IF(ISNUMBER(Z32),Z32,0)</f>
        <v>32476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100000</v>
      </c>
      <c r="AT32" s="97"/>
      <c r="AU32" s="97"/>
      <c r="AV32" s="97"/>
      <c r="AW32" s="98"/>
      <c r="AX32" s="96">
        <v>0</v>
      </c>
      <c r="AY32" s="97"/>
      <c r="AZ32" s="97"/>
      <c r="BA32" s="98"/>
      <c r="BB32" s="96">
        <f>IF(ISNUMBER(AN32),AN32,0)+IF(ISNUMBER(AS32),AS32,0)</f>
        <v>100000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70000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70000</v>
      </c>
      <c r="BV32" s="97"/>
      <c r="BW32" s="97"/>
      <c r="BX32" s="97"/>
      <c r="BY32" s="98"/>
    </row>
    <row r="33" spans="1:79" s="99" customFormat="1" ht="25.5" customHeight="1" x14ac:dyDescent="0.2">
      <c r="A33" s="89"/>
      <c r="B33" s="90"/>
      <c r="C33" s="90"/>
      <c r="D33" s="91"/>
      <c r="E33" s="92" t="s">
        <v>176</v>
      </c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4"/>
      <c r="U33" s="95" t="s">
        <v>173</v>
      </c>
      <c r="V33" s="95"/>
      <c r="W33" s="95"/>
      <c r="X33" s="95"/>
      <c r="Y33" s="95"/>
      <c r="Z33" s="95">
        <v>12000</v>
      </c>
      <c r="AA33" s="95"/>
      <c r="AB33" s="95"/>
      <c r="AC33" s="95"/>
      <c r="AD33" s="95"/>
      <c r="AE33" s="96">
        <v>12000</v>
      </c>
      <c r="AF33" s="97"/>
      <c r="AG33" s="97"/>
      <c r="AH33" s="98"/>
      <c r="AI33" s="96">
        <f>IF(ISNUMBER(U33),U33,0)+IF(ISNUMBER(Z33),Z33,0)</f>
        <v>12000</v>
      </c>
      <c r="AJ33" s="97"/>
      <c r="AK33" s="97"/>
      <c r="AL33" s="97"/>
      <c r="AM33" s="98"/>
      <c r="AN33" s="96" t="s">
        <v>173</v>
      </c>
      <c r="AO33" s="97"/>
      <c r="AP33" s="97"/>
      <c r="AQ33" s="97"/>
      <c r="AR33" s="98"/>
      <c r="AS33" s="96">
        <v>10000</v>
      </c>
      <c r="AT33" s="97"/>
      <c r="AU33" s="97"/>
      <c r="AV33" s="97"/>
      <c r="AW33" s="98"/>
      <c r="AX33" s="96">
        <v>10000</v>
      </c>
      <c r="AY33" s="97"/>
      <c r="AZ33" s="97"/>
      <c r="BA33" s="98"/>
      <c r="BB33" s="96">
        <f>IF(ISNUMBER(AN33),AN33,0)+IF(ISNUMBER(AS33),AS33,0)</f>
        <v>10000</v>
      </c>
      <c r="BC33" s="97"/>
      <c r="BD33" s="97"/>
      <c r="BE33" s="97"/>
      <c r="BF33" s="98"/>
      <c r="BG33" s="96" t="s">
        <v>173</v>
      </c>
      <c r="BH33" s="97"/>
      <c r="BI33" s="97"/>
      <c r="BJ33" s="97"/>
      <c r="BK33" s="98"/>
      <c r="BL33" s="96">
        <v>0</v>
      </c>
      <c r="BM33" s="97"/>
      <c r="BN33" s="97"/>
      <c r="BO33" s="97"/>
      <c r="BP33" s="98"/>
      <c r="BQ33" s="96">
        <v>0</v>
      </c>
      <c r="BR33" s="97"/>
      <c r="BS33" s="97"/>
      <c r="BT33" s="98"/>
      <c r="BU33" s="96">
        <f>IF(ISNUMBER(BG33),BG33,0)+IF(ISNUMBER(BL33),BL33,0)</f>
        <v>0</v>
      </c>
      <c r="BV33" s="97"/>
      <c r="BW33" s="97"/>
      <c r="BX33" s="97"/>
      <c r="BY33" s="98"/>
    </row>
    <row r="34" spans="1:79" s="99" customFormat="1" ht="38.25" customHeight="1" x14ac:dyDescent="0.2">
      <c r="A34" s="89">
        <v>208400</v>
      </c>
      <c r="B34" s="90"/>
      <c r="C34" s="90"/>
      <c r="D34" s="91"/>
      <c r="E34" s="92" t="s">
        <v>177</v>
      </c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4"/>
      <c r="U34" s="95" t="s">
        <v>173</v>
      </c>
      <c r="V34" s="95"/>
      <c r="W34" s="95"/>
      <c r="X34" s="95"/>
      <c r="Y34" s="95"/>
      <c r="Z34" s="95">
        <v>12000</v>
      </c>
      <c r="AA34" s="95"/>
      <c r="AB34" s="95"/>
      <c r="AC34" s="95"/>
      <c r="AD34" s="95"/>
      <c r="AE34" s="96">
        <v>12000</v>
      </c>
      <c r="AF34" s="97"/>
      <c r="AG34" s="97"/>
      <c r="AH34" s="98"/>
      <c r="AI34" s="96">
        <f>IF(ISNUMBER(U34),U34,0)+IF(ISNUMBER(Z34),Z34,0)</f>
        <v>12000</v>
      </c>
      <c r="AJ34" s="97"/>
      <c r="AK34" s="97"/>
      <c r="AL34" s="97"/>
      <c r="AM34" s="98"/>
      <c r="AN34" s="96" t="s">
        <v>173</v>
      </c>
      <c r="AO34" s="97"/>
      <c r="AP34" s="97"/>
      <c r="AQ34" s="97"/>
      <c r="AR34" s="98"/>
      <c r="AS34" s="96">
        <v>10000</v>
      </c>
      <c r="AT34" s="97"/>
      <c r="AU34" s="97"/>
      <c r="AV34" s="97"/>
      <c r="AW34" s="98"/>
      <c r="AX34" s="96">
        <v>10000</v>
      </c>
      <c r="AY34" s="97"/>
      <c r="AZ34" s="97"/>
      <c r="BA34" s="98"/>
      <c r="BB34" s="96">
        <f>IF(ISNUMBER(AN34),AN34,0)+IF(ISNUMBER(AS34),AS34,0)</f>
        <v>10000</v>
      </c>
      <c r="BC34" s="97"/>
      <c r="BD34" s="97"/>
      <c r="BE34" s="97"/>
      <c r="BF34" s="98"/>
      <c r="BG34" s="96" t="s">
        <v>173</v>
      </c>
      <c r="BH34" s="97"/>
      <c r="BI34" s="97"/>
      <c r="BJ34" s="97"/>
      <c r="BK34" s="98"/>
      <c r="BL34" s="96">
        <v>0</v>
      </c>
      <c r="BM34" s="97"/>
      <c r="BN34" s="97"/>
      <c r="BO34" s="97"/>
      <c r="BP34" s="98"/>
      <c r="BQ34" s="96">
        <v>0</v>
      </c>
      <c r="BR34" s="97"/>
      <c r="BS34" s="97"/>
      <c r="BT34" s="98"/>
      <c r="BU34" s="96">
        <f>IF(ISNUMBER(BG34),BG34,0)+IF(ISNUMBER(BL34),BL34,0)</f>
        <v>0</v>
      </c>
      <c r="BV34" s="97"/>
      <c r="BW34" s="97"/>
      <c r="BX34" s="97"/>
      <c r="BY34" s="98"/>
    </row>
    <row r="35" spans="1:79" s="6" customFormat="1" ht="12.75" customHeight="1" x14ac:dyDescent="0.2">
      <c r="A35" s="87"/>
      <c r="B35" s="85"/>
      <c r="C35" s="85"/>
      <c r="D35" s="86"/>
      <c r="E35" s="100" t="s">
        <v>147</v>
      </c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2"/>
      <c r="U35" s="103">
        <v>1684382</v>
      </c>
      <c r="V35" s="103"/>
      <c r="W35" s="103"/>
      <c r="X35" s="103"/>
      <c r="Y35" s="103"/>
      <c r="Z35" s="103">
        <v>44476</v>
      </c>
      <c r="AA35" s="103"/>
      <c r="AB35" s="103"/>
      <c r="AC35" s="103"/>
      <c r="AD35" s="103"/>
      <c r="AE35" s="104">
        <v>12000</v>
      </c>
      <c r="AF35" s="105"/>
      <c r="AG35" s="105"/>
      <c r="AH35" s="106"/>
      <c r="AI35" s="104">
        <f>IF(ISNUMBER(U35),U35,0)+IF(ISNUMBER(Z35),Z35,0)</f>
        <v>1728858</v>
      </c>
      <c r="AJ35" s="105"/>
      <c r="AK35" s="105"/>
      <c r="AL35" s="105"/>
      <c r="AM35" s="106"/>
      <c r="AN35" s="104">
        <v>2122645</v>
      </c>
      <c r="AO35" s="105"/>
      <c r="AP35" s="105"/>
      <c r="AQ35" s="105"/>
      <c r="AR35" s="106"/>
      <c r="AS35" s="104">
        <v>110000</v>
      </c>
      <c r="AT35" s="105"/>
      <c r="AU35" s="105"/>
      <c r="AV35" s="105"/>
      <c r="AW35" s="106"/>
      <c r="AX35" s="104">
        <v>10000</v>
      </c>
      <c r="AY35" s="105"/>
      <c r="AZ35" s="105"/>
      <c r="BA35" s="106"/>
      <c r="BB35" s="104">
        <f>IF(ISNUMBER(AN35),AN35,0)+IF(ISNUMBER(AS35),AS35,0)</f>
        <v>2232645</v>
      </c>
      <c r="BC35" s="105"/>
      <c r="BD35" s="105"/>
      <c r="BE35" s="105"/>
      <c r="BF35" s="106"/>
      <c r="BG35" s="104">
        <v>2000886</v>
      </c>
      <c r="BH35" s="105"/>
      <c r="BI35" s="105"/>
      <c r="BJ35" s="105"/>
      <c r="BK35" s="106"/>
      <c r="BL35" s="104">
        <v>70000</v>
      </c>
      <c r="BM35" s="105"/>
      <c r="BN35" s="105"/>
      <c r="BO35" s="105"/>
      <c r="BP35" s="106"/>
      <c r="BQ35" s="104">
        <v>0</v>
      </c>
      <c r="BR35" s="105"/>
      <c r="BS35" s="105"/>
      <c r="BT35" s="106"/>
      <c r="BU35" s="104">
        <f>IF(ISNUMBER(BG35),BG35,0)+IF(ISNUMBER(BL35),BL35,0)</f>
        <v>2070886</v>
      </c>
      <c r="BV35" s="105"/>
      <c r="BW35" s="105"/>
      <c r="BX35" s="105"/>
      <c r="BY35" s="106"/>
    </row>
    <row r="37" spans="1:79" ht="14.25" customHeight="1" x14ac:dyDescent="0.2">
      <c r="A37" s="58" t="s">
        <v>259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15" customHeight="1" x14ac:dyDescent="0.2">
      <c r="A38" s="53" t="s">
        <v>233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</row>
    <row r="39" spans="1:79" ht="22.5" customHeight="1" x14ac:dyDescent="0.2">
      <c r="A39" s="61" t="s">
        <v>2</v>
      </c>
      <c r="B39" s="62"/>
      <c r="C39" s="62"/>
      <c r="D39" s="63"/>
      <c r="E39" s="61" t="s">
        <v>19</v>
      </c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3"/>
      <c r="X39" s="30" t="s">
        <v>255</v>
      </c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2"/>
      <c r="AR39" s="36" t="s">
        <v>260</v>
      </c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</row>
    <row r="40" spans="1:79" ht="36" customHeight="1" x14ac:dyDescent="0.2">
      <c r="A40" s="64"/>
      <c r="B40" s="65"/>
      <c r="C40" s="65"/>
      <c r="D40" s="66"/>
      <c r="E40" s="64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6"/>
      <c r="X40" s="36" t="s">
        <v>4</v>
      </c>
      <c r="Y40" s="36"/>
      <c r="Z40" s="36"/>
      <c r="AA40" s="36"/>
      <c r="AB40" s="36"/>
      <c r="AC40" s="36" t="s">
        <v>3</v>
      </c>
      <c r="AD40" s="36"/>
      <c r="AE40" s="36"/>
      <c r="AF40" s="36"/>
      <c r="AG40" s="36"/>
      <c r="AH40" s="46" t="s">
        <v>116</v>
      </c>
      <c r="AI40" s="47"/>
      <c r="AJ40" s="47"/>
      <c r="AK40" s="47"/>
      <c r="AL40" s="48"/>
      <c r="AM40" s="30" t="s">
        <v>5</v>
      </c>
      <c r="AN40" s="31"/>
      <c r="AO40" s="31"/>
      <c r="AP40" s="31"/>
      <c r="AQ40" s="32"/>
      <c r="AR40" s="30" t="s">
        <v>4</v>
      </c>
      <c r="AS40" s="31"/>
      <c r="AT40" s="31"/>
      <c r="AU40" s="31"/>
      <c r="AV40" s="32"/>
      <c r="AW40" s="30" t="s">
        <v>3</v>
      </c>
      <c r="AX40" s="31"/>
      <c r="AY40" s="31"/>
      <c r="AZ40" s="31"/>
      <c r="BA40" s="32"/>
      <c r="BB40" s="46" t="s">
        <v>116</v>
      </c>
      <c r="BC40" s="47"/>
      <c r="BD40" s="47"/>
      <c r="BE40" s="47"/>
      <c r="BF40" s="48"/>
      <c r="BG40" s="30" t="s">
        <v>96</v>
      </c>
      <c r="BH40" s="31"/>
      <c r="BI40" s="31"/>
      <c r="BJ40" s="31"/>
      <c r="BK40" s="32"/>
    </row>
    <row r="41" spans="1:79" ht="15" customHeight="1" x14ac:dyDescent="0.2">
      <c r="A41" s="30">
        <v>1</v>
      </c>
      <c r="B41" s="31"/>
      <c r="C41" s="31"/>
      <c r="D41" s="32"/>
      <c r="E41" s="30">
        <v>2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2"/>
      <c r="X41" s="36">
        <v>3</v>
      </c>
      <c r="Y41" s="36"/>
      <c r="Z41" s="36"/>
      <c r="AA41" s="36"/>
      <c r="AB41" s="36"/>
      <c r="AC41" s="36">
        <v>4</v>
      </c>
      <c r="AD41" s="36"/>
      <c r="AE41" s="36"/>
      <c r="AF41" s="36"/>
      <c r="AG41" s="36"/>
      <c r="AH41" s="36">
        <v>5</v>
      </c>
      <c r="AI41" s="36"/>
      <c r="AJ41" s="36"/>
      <c r="AK41" s="36"/>
      <c r="AL41" s="36"/>
      <c r="AM41" s="36">
        <v>6</v>
      </c>
      <c r="AN41" s="36"/>
      <c r="AO41" s="36"/>
      <c r="AP41" s="36"/>
      <c r="AQ41" s="36"/>
      <c r="AR41" s="30">
        <v>7</v>
      </c>
      <c r="AS41" s="31"/>
      <c r="AT41" s="31"/>
      <c r="AU41" s="31"/>
      <c r="AV41" s="32"/>
      <c r="AW41" s="30">
        <v>8</v>
      </c>
      <c r="AX41" s="31"/>
      <c r="AY41" s="31"/>
      <c r="AZ41" s="31"/>
      <c r="BA41" s="32"/>
      <c r="BB41" s="30">
        <v>9</v>
      </c>
      <c r="BC41" s="31"/>
      <c r="BD41" s="31"/>
      <c r="BE41" s="31"/>
      <c r="BF41" s="32"/>
      <c r="BG41" s="30">
        <v>10</v>
      </c>
      <c r="BH41" s="31"/>
      <c r="BI41" s="31"/>
      <c r="BJ41" s="31"/>
      <c r="BK41" s="32"/>
    </row>
    <row r="42" spans="1:79" ht="20.25" hidden="1" customHeight="1" x14ac:dyDescent="0.2">
      <c r="A42" s="33" t="s">
        <v>56</v>
      </c>
      <c r="B42" s="34"/>
      <c r="C42" s="34"/>
      <c r="D42" s="35"/>
      <c r="E42" s="33" t="s">
        <v>57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5"/>
      <c r="X42" s="38" t="s">
        <v>60</v>
      </c>
      <c r="Y42" s="38"/>
      <c r="Z42" s="38"/>
      <c r="AA42" s="38"/>
      <c r="AB42" s="38"/>
      <c r="AC42" s="38" t="s">
        <v>61</v>
      </c>
      <c r="AD42" s="38"/>
      <c r="AE42" s="38"/>
      <c r="AF42" s="38"/>
      <c r="AG42" s="38"/>
      <c r="AH42" s="33" t="s">
        <v>94</v>
      </c>
      <c r="AI42" s="34"/>
      <c r="AJ42" s="34"/>
      <c r="AK42" s="34"/>
      <c r="AL42" s="35"/>
      <c r="AM42" s="50" t="s">
        <v>171</v>
      </c>
      <c r="AN42" s="51"/>
      <c r="AO42" s="51"/>
      <c r="AP42" s="51"/>
      <c r="AQ42" s="52"/>
      <c r="AR42" s="33" t="s">
        <v>62</v>
      </c>
      <c r="AS42" s="34"/>
      <c r="AT42" s="34"/>
      <c r="AU42" s="34"/>
      <c r="AV42" s="35"/>
      <c r="AW42" s="33" t="s">
        <v>63</v>
      </c>
      <c r="AX42" s="34"/>
      <c r="AY42" s="34"/>
      <c r="AZ42" s="34"/>
      <c r="BA42" s="35"/>
      <c r="BB42" s="33" t="s">
        <v>95</v>
      </c>
      <c r="BC42" s="34"/>
      <c r="BD42" s="34"/>
      <c r="BE42" s="34"/>
      <c r="BF42" s="35"/>
      <c r="BG42" s="50" t="s">
        <v>171</v>
      </c>
      <c r="BH42" s="51"/>
      <c r="BI42" s="51"/>
      <c r="BJ42" s="51"/>
      <c r="BK42" s="52"/>
      <c r="CA42" t="s">
        <v>23</v>
      </c>
    </row>
    <row r="43" spans="1:79" s="99" customFormat="1" ht="12.75" customHeight="1" x14ac:dyDescent="0.2">
      <c r="A43" s="89"/>
      <c r="B43" s="90"/>
      <c r="C43" s="90"/>
      <c r="D43" s="91"/>
      <c r="E43" s="92" t="s">
        <v>172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4"/>
      <c r="X43" s="96">
        <v>2145351</v>
      </c>
      <c r="Y43" s="97"/>
      <c r="Z43" s="97"/>
      <c r="AA43" s="97"/>
      <c r="AB43" s="98"/>
      <c r="AC43" s="96" t="s">
        <v>173</v>
      </c>
      <c r="AD43" s="97"/>
      <c r="AE43" s="97"/>
      <c r="AF43" s="97"/>
      <c r="AG43" s="98"/>
      <c r="AH43" s="96" t="s">
        <v>173</v>
      </c>
      <c r="AI43" s="97"/>
      <c r="AJ43" s="97"/>
      <c r="AK43" s="97"/>
      <c r="AL43" s="98"/>
      <c r="AM43" s="96">
        <f>IF(ISNUMBER(X43),X43,0)+IF(ISNUMBER(AC43),AC43,0)</f>
        <v>2145351</v>
      </c>
      <c r="AN43" s="97"/>
      <c r="AO43" s="97"/>
      <c r="AP43" s="97"/>
      <c r="AQ43" s="98"/>
      <c r="AR43" s="96">
        <v>2297128</v>
      </c>
      <c r="AS43" s="97"/>
      <c r="AT43" s="97"/>
      <c r="AU43" s="97"/>
      <c r="AV43" s="98"/>
      <c r="AW43" s="96" t="s">
        <v>173</v>
      </c>
      <c r="AX43" s="97"/>
      <c r="AY43" s="97"/>
      <c r="AZ43" s="97"/>
      <c r="BA43" s="98"/>
      <c r="BB43" s="96" t="s">
        <v>173</v>
      </c>
      <c r="BC43" s="97"/>
      <c r="BD43" s="97"/>
      <c r="BE43" s="97"/>
      <c r="BF43" s="98"/>
      <c r="BG43" s="95">
        <f>IF(ISNUMBER(AR43),AR43,0)+IF(ISNUMBER(AW43),AW43,0)</f>
        <v>2297128</v>
      </c>
      <c r="BH43" s="95"/>
      <c r="BI43" s="95"/>
      <c r="BJ43" s="95"/>
      <c r="BK43" s="95"/>
      <c r="CA43" s="99" t="s">
        <v>24</v>
      </c>
    </row>
    <row r="44" spans="1:79" s="99" customFormat="1" ht="25.5" customHeight="1" x14ac:dyDescent="0.2">
      <c r="A44" s="89"/>
      <c r="B44" s="90"/>
      <c r="C44" s="90"/>
      <c r="D44" s="91"/>
      <c r="E44" s="92" t="s">
        <v>174</v>
      </c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4"/>
      <c r="X44" s="96" t="s">
        <v>173</v>
      </c>
      <c r="Y44" s="97"/>
      <c r="Z44" s="97"/>
      <c r="AA44" s="97"/>
      <c r="AB44" s="98"/>
      <c r="AC44" s="96">
        <v>75040</v>
      </c>
      <c r="AD44" s="97"/>
      <c r="AE44" s="97"/>
      <c r="AF44" s="97"/>
      <c r="AG44" s="98"/>
      <c r="AH44" s="96">
        <v>0</v>
      </c>
      <c r="AI44" s="97"/>
      <c r="AJ44" s="97"/>
      <c r="AK44" s="97"/>
      <c r="AL44" s="98"/>
      <c r="AM44" s="96">
        <f>IF(ISNUMBER(X44),X44,0)+IF(ISNUMBER(AC44),AC44,0)</f>
        <v>75040</v>
      </c>
      <c r="AN44" s="97"/>
      <c r="AO44" s="97"/>
      <c r="AP44" s="97"/>
      <c r="AQ44" s="98"/>
      <c r="AR44" s="96" t="s">
        <v>173</v>
      </c>
      <c r="AS44" s="97"/>
      <c r="AT44" s="97"/>
      <c r="AU44" s="97"/>
      <c r="AV44" s="98"/>
      <c r="AW44" s="96">
        <v>80368</v>
      </c>
      <c r="AX44" s="97"/>
      <c r="AY44" s="97"/>
      <c r="AZ44" s="97"/>
      <c r="BA44" s="98"/>
      <c r="BB44" s="96">
        <v>0</v>
      </c>
      <c r="BC44" s="97"/>
      <c r="BD44" s="97"/>
      <c r="BE44" s="97"/>
      <c r="BF44" s="98"/>
      <c r="BG44" s="95">
        <f>IF(ISNUMBER(AR44),AR44,0)+IF(ISNUMBER(AW44),AW44,0)</f>
        <v>80368</v>
      </c>
      <c r="BH44" s="95"/>
      <c r="BI44" s="95"/>
      <c r="BJ44" s="95"/>
      <c r="BK44" s="95"/>
    </row>
    <row r="45" spans="1:79" s="99" customFormat="1" ht="25.5" customHeight="1" x14ac:dyDescent="0.2">
      <c r="A45" s="89">
        <v>25010100</v>
      </c>
      <c r="B45" s="90"/>
      <c r="C45" s="90"/>
      <c r="D45" s="91"/>
      <c r="E45" s="92" t="s">
        <v>175</v>
      </c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4"/>
      <c r="X45" s="96" t="s">
        <v>173</v>
      </c>
      <c r="Y45" s="97"/>
      <c r="Z45" s="97"/>
      <c r="AA45" s="97"/>
      <c r="AB45" s="98"/>
      <c r="AC45" s="96">
        <v>75040</v>
      </c>
      <c r="AD45" s="97"/>
      <c r="AE45" s="97"/>
      <c r="AF45" s="97"/>
      <c r="AG45" s="98"/>
      <c r="AH45" s="96">
        <v>0</v>
      </c>
      <c r="AI45" s="97"/>
      <c r="AJ45" s="97"/>
      <c r="AK45" s="97"/>
      <c r="AL45" s="98"/>
      <c r="AM45" s="96">
        <f>IF(ISNUMBER(X45),X45,0)+IF(ISNUMBER(AC45),AC45,0)</f>
        <v>75040</v>
      </c>
      <c r="AN45" s="97"/>
      <c r="AO45" s="97"/>
      <c r="AP45" s="97"/>
      <c r="AQ45" s="98"/>
      <c r="AR45" s="96" t="s">
        <v>173</v>
      </c>
      <c r="AS45" s="97"/>
      <c r="AT45" s="97"/>
      <c r="AU45" s="97"/>
      <c r="AV45" s="98"/>
      <c r="AW45" s="96">
        <v>80368</v>
      </c>
      <c r="AX45" s="97"/>
      <c r="AY45" s="97"/>
      <c r="AZ45" s="97"/>
      <c r="BA45" s="98"/>
      <c r="BB45" s="96">
        <v>0</v>
      </c>
      <c r="BC45" s="97"/>
      <c r="BD45" s="97"/>
      <c r="BE45" s="97"/>
      <c r="BF45" s="98"/>
      <c r="BG45" s="95">
        <f>IF(ISNUMBER(AR45),AR45,0)+IF(ISNUMBER(AW45),AW45,0)</f>
        <v>80368</v>
      </c>
      <c r="BH45" s="95"/>
      <c r="BI45" s="95"/>
      <c r="BJ45" s="95"/>
      <c r="BK45" s="95"/>
    </row>
    <row r="46" spans="1:79" s="99" customFormat="1" ht="25.5" customHeight="1" x14ac:dyDescent="0.2">
      <c r="A46" s="89"/>
      <c r="B46" s="90"/>
      <c r="C46" s="90"/>
      <c r="D46" s="91"/>
      <c r="E46" s="92" t="s">
        <v>176</v>
      </c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4"/>
      <c r="X46" s="96" t="s">
        <v>173</v>
      </c>
      <c r="Y46" s="97"/>
      <c r="Z46" s="97"/>
      <c r="AA46" s="97"/>
      <c r="AB46" s="98"/>
      <c r="AC46" s="96">
        <v>0</v>
      </c>
      <c r="AD46" s="97"/>
      <c r="AE46" s="97"/>
      <c r="AF46" s="97"/>
      <c r="AG46" s="98"/>
      <c r="AH46" s="96">
        <v>0</v>
      </c>
      <c r="AI46" s="97"/>
      <c r="AJ46" s="97"/>
      <c r="AK46" s="97"/>
      <c r="AL46" s="98"/>
      <c r="AM46" s="96">
        <f>IF(ISNUMBER(X46),X46,0)+IF(ISNUMBER(AC46),AC46,0)</f>
        <v>0</v>
      </c>
      <c r="AN46" s="97"/>
      <c r="AO46" s="97"/>
      <c r="AP46" s="97"/>
      <c r="AQ46" s="98"/>
      <c r="AR46" s="96" t="s">
        <v>173</v>
      </c>
      <c r="AS46" s="97"/>
      <c r="AT46" s="97"/>
      <c r="AU46" s="97"/>
      <c r="AV46" s="98"/>
      <c r="AW46" s="96">
        <v>0</v>
      </c>
      <c r="AX46" s="97"/>
      <c r="AY46" s="97"/>
      <c r="AZ46" s="97"/>
      <c r="BA46" s="98"/>
      <c r="BB46" s="96">
        <v>0</v>
      </c>
      <c r="BC46" s="97"/>
      <c r="BD46" s="97"/>
      <c r="BE46" s="97"/>
      <c r="BF46" s="98"/>
      <c r="BG46" s="95">
        <f>IF(ISNUMBER(AR46),AR46,0)+IF(ISNUMBER(AW46),AW46,0)</f>
        <v>0</v>
      </c>
      <c r="BH46" s="95"/>
      <c r="BI46" s="95"/>
      <c r="BJ46" s="95"/>
      <c r="BK46" s="95"/>
    </row>
    <row r="47" spans="1:79" s="99" customFormat="1" ht="25.5" customHeight="1" x14ac:dyDescent="0.2">
      <c r="A47" s="89">
        <v>208400</v>
      </c>
      <c r="B47" s="90"/>
      <c r="C47" s="90"/>
      <c r="D47" s="91"/>
      <c r="E47" s="92" t="s">
        <v>177</v>
      </c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4"/>
      <c r="X47" s="96" t="s">
        <v>173</v>
      </c>
      <c r="Y47" s="97"/>
      <c r="Z47" s="97"/>
      <c r="AA47" s="97"/>
      <c r="AB47" s="98"/>
      <c r="AC47" s="96">
        <v>0</v>
      </c>
      <c r="AD47" s="97"/>
      <c r="AE47" s="97"/>
      <c r="AF47" s="97"/>
      <c r="AG47" s="98"/>
      <c r="AH47" s="96">
        <v>0</v>
      </c>
      <c r="AI47" s="97"/>
      <c r="AJ47" s="97"/>
      <c r="AK47" s="97"/>
      <c r="AL47" s="98"/>
      <c r="AM47" s="96">
        <f>IF(ISNUMBER(X47),X47,0)+IF(ISNUMBER(AC47),AC47,0)</f>
        <v>0</v>
      </c>
      <c r="AN47" s="97"/>
      <c r="AO47" s="97"/>
      <c r="AP47" s="97"/>
      <c r="AQ47" s="98"/>
      <c r="AR47" s="96" t="s">
        <v>173</v>
      </c>
      <c r="AS47" s="97"/>
      <c r="AT47" s="97"/>
      <c r="AU47" s="97"/>
      <c r="AV47" s="98"/>
      <c r="AW47" s="96">
        <v>0</v>
      </c>
      <c r="AX47" s="97"/>
      <c r="AY47" s="97"/>
      <c r="AZ47" s="97"/>
      <c r="BA47" s="98"/>
      <c r="BB47" s="96">
        <v>0</v>
      </c>
      <c r="BC47" s="97"/>
      <c r="BD47" s="97"/>
      <c r="BE47" s="97"/>
      <c r="BF47" s="98"/>
      <c r="BG47" s="95">
        <f>IF(ISNUMBER(AR47),AR47,0)+IF(ISNUMBER(AW47),AW47,0)</f>
        <v>0</v>
      </c>
      <c r="BH47" s="95"/>
      <c r="BI47" s="95"/>
      <c r="BJ47" s="95"/>
      <c r="BK47" s="95"/>
    </row>
    <row r="48" spans="1:79" s="6" customFormat="1" ht="12.75" customHeight="1" x14ac:dyDescent="0.2">
      <c r="A48" s="87"/>
      <c r="B48" s="85"/>
      <c r="C48" s="85"/>
      <c r="D48" s="86"/>
      <c r="E48" s="100" t="s">
        <v>147</v>
      </c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2"/>
      <c r="X48" s="104">
        <v>2145351</v>
      </c>
      <c r="Y48" s="105"/>
      <c r="Z48" s="105"/>
      <c r="AA48" s="105"/>
      <c r="AB48" s="106"/>
      <c r="AC48" s="104">
        <v>75040</v>
      </c>
      <c r="AD48" s="105"/>
      <c r="AE48" s="105"/>
      <c r="AF48" s="105"/>
      <c r="AG48" s="106"/>
      <c r="AH48" s="104">
        <v>0</v>
      </c>
      <c r="AI48" s="105"/>
      <c r="AJ48" s="105"/>
      <c r="AK48" s="105"/>
      <c r="AL48" s="106"/>
      <c r="AM48" s="104">
        <f>IF(ISNUMBER(X48),X48,0)+IF(ISNUMBER(AC48),AC48,0)</f>
        <v>2220391</v>
      </c>
      <c r="AN48" s="105"/>
      <c r="AO48" s="105"/>
      <c r="AP48" s="105"/>
      <c r="AQ48" s="106"/>
      <c r="AR48" s="104">
        <v>2297128</v>
      </c>
      <c r="AS48" s="105"/>
      <c r="AT48" s="105"/>
      <c r="AU48" s="105"/>
      <c r="AV48" s="106"/>
      <c r="AW48" s="104">
        <v>80368</v>
      </c>
      <c r="AX48" s="105"/>
      <c r="AY48" s="105"/>
      <c r="AZ48" s="105"/>
      <c r="BA48" s="106"/>
      <c r="BB48" s="104">
        <v>0</v>
      </c>
      <c r="BC48" s="105"/>
      <c r="BD48" s="105"/>
      <c r="BE48" s="105"/>
      <c r="BF48" s="106"/>
      <c r="BG48" s="103">
        <f>IF(ISNUMBER(AR48),AR48,0)+IF(ISNUMBER(AW48),AW48,0)</f>
        <v>2377496</v>
      </c>
      <c r="BH48" s="103"/>
      <c r="BI48" s="103"/>
      <c r="BJ48" s="103"/>
      <c r="BK48" s="103"/>
    </row>
    <row r="49" spans="1:79" s="4" customFormat="1" ht="12.75" customHeight="1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</row>
    <row r="51" spans="1:79" s="3" customFormat="1" ht="14.25" customHeight="1" x14ac:dyDescent="0.2">
      <c r="A51" s="42" t="s">
        <v>117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9"/>
    </row>
    <row r="52" spans="1:79" ht="14.25" customHeight="1" x14ac:dyDescent="0.2">
      <c r="A52" s="42" t="s">
        <v>245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</row>
    <row r="53" spans="1:79" ht="15" customHeight="1" x14ac:dyDescent="0.2">
      <c r="A53" s="40" t="s">
        <v>233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</row>
    <row r="54" spans="1:79" ht="23.1" customHeight="1" x14ac:dyDescent="0.2">
      <c r="A54" s="67" t="s">
        <v>118</v>
      </c>
      <c r="B54" s="68"/>
      <c r="C54" s="68"/>
      <c r="D54" s="69"/>
      <c r="E54" s="36" t="s">
        <v>19</v>
      </c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0" t="s">
        <v>234</v>
      </c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2"/>
      <c r="AN54" s="30" t="s">
        <v>237</v>
      </c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2"/>
      <c r="BG54" s="30" t="s">
        <v>244</v>
      </c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2"/>
    </row>
    <row r="55" spans="1:79" ht="48.75" customHeight="1" x14ac:dyDescent="0.2">
      <c r="A55" s="70"/>
      <c r="B55" s="71"/>
      <c r="C55" s="71"/>
      <c r="D55" s="72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0" t="s">
        <v>4</v>
      </c>
      <c r="V55" s="31"/>
      <c r="W55" s="31"/>
      <c r="X55" s="31"/>
      <c r="Y55" s="32"/>
      <c r="Z55" s="30" t="s">
        <v>3</v>
      </c>
      <c r="AA55" s="31"/>
      <c r="AB55" s="31"/>
      <c r="AC55" s="31"/>
      <c r="AD55" s="32"/>
      <c r="AE55" s="46" t="s">
        <v>116</v>
      </c>
      <c r="AF55" s="47"/>
      <c r="AG55" s="47"/>
      <c r="AH55" s="48"/>
      <c r="AI55" s="30" t="s">
        <v>5</v>
      </c>
      <c r="AJ55" s="31"/>
      <c r="AK55" s="31"/>
      <c r="AL55" s="31"/>
      <c r="AM55" s="32"/>
      <c r="AN55" s="30" t="s">
        <v>4</v>
      </c>
      <c r="AO55" s="31"/>
      <c r="AP55" s="31"/>
      <c r="AQ55" s="31"/>
      <c r="AR55" s="32"/>
      <c r="AS55" s="30" t="s">
        <v>3</v>
      </c>
      <c r="AT55" s="31"/>
      <c r="AU55" s="31"/>
      <c r="AV55" s="31"/>
      <c r="AW55" s="32"/>
      <c r="AX55" s="46" t="s">
        <v>116</v>
      </c>
      <c r="AY55" s="47"/>
      <c r="AZ55" s="47"/>
      <c r="BA55" s="48"/>
      <c r="BB55" s="30" t="s">
        <v>96</v>
      </c>
      <c r="BC55" s="31"/>
      <c r="BD55" s="31"/>
      <c r="BE55" s="31"/>
      <c r="BF55" s="32"/>
      <c r="BG55" s="30" t="s">
        <v>4</v>
      </c>
      <c r="BH55" s="31"/>
      <c r="BI55" s="31"/>
      <c r="BJ55" s="31"/>
      <c r="BK55" s="32"/>
      <c r="BL55" s="30" t="s">
        <v>3</v>
      </c>
      <c r="BM55" s="31"/>
      <c r="BN55" s="31"/>
      <c r="BO55" s="31"/>
      <c r="BP55" s="32"/>
      <c r="BQ55" s="46" t="s">
        <v>116</v>
      </c>
      <c r="BR55" s="47"/>
      <c r="BS55" s="47"/>
      <c r="BT55" s="48"/>
      <c r="BU55" s="30" t="s">
        <v>97</v>
      </c>
      <c r="BV55" s="31"/>
      <c r="BW55" s="31"/>
      <c r="BX55" s="31"/>
      <c r="BY55" s="32"/>
    </row>
    <row r="56" spans="1:79" ht="15" customHeight="1" x14ac:dyDescent="0.2">
      <c r="A56" s="30">
        <v>1</v>
      </c>
      <c r="B56" s="31"/>
      <c r="C56" s="31"/>
      <c r="D56" s="32"/>
      <c r="E56" s="30">
        <v>2</v>
      </c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2"/>
      <c r="U56" s="30">
        <v>3</v>
      </c>
      <c r="V56" s="31"/>
      <c r="W56" s="31"/>
      <c r="X56" s="31"/>
      <c r="Y56" s="32"/>
      <c r="Z56" s="30">
        <v>4</v>
      </c>
      <c r="AA56" s="31"/>
      <c r="AB56" s="31"/>
      <c r="AC56" s="31"/>
      <c r="AD56" s="32"/>
      <c r="AE56" s="30">
        <v>5</v>
      </c>
      <c r="AF56" s="31"/>
      <c r="AG56" s="31"/>
      <c r="AH56" s="32"/>
      <c r="AI56" s="30">
        <v>6</v>
      </c>
      <c r="AJ56" s="31"/>
      <c r="AK56" s="31"/>
      <c r="AL56" s="31"/>
      <c r="AM56" s="32"/>
      <c r="AN56" s="30">
        <v>7</v>
      </c>
      <c r="AO56" s="31"/>
      <c r="AP56" s="31"/>
      <c r="AQ56" s="31"/>
      <c r="AR56" s="32"/>
      <c r="AS56" s="30">
        <v>8</v>
      </c>
      <c r="AT56" s="31"/>
      <c r="AU56" s="31"/>
      <c r="AV56" s="31"/>
      <c r="AW56" s="32"/>
      <c r="AX56" s="30">
        <v>9</v>
      </c>
      <c r="AY56" s="31"/>
      <c r="AZ56" s="31"/>
      <c r="BA56" s="32"/>
      <c r="BB56" s="30">
        <v>10</v>
      </c>
      <c r="BC56" s="31"/>
      <c r="BD56" s="31"/>
      <c r="BE56" s="31"/>
      <c r="BF56" s="32"/>
      <c r="BG56" s="30">
        <v>11</v>
      </c>
      <c r="BH56" s="31"/>
      <c r="BI56" s="31"/>
      <c r="BJ56" s="31"/>
      <c r="BK56" s="32"/>
      <c r="BL56" s="30">
        <v>12</v>
      </c>
      <c r="BM56" s="31"/>
      <c r="BN56" s="31"/>
      <c r="BO56" s="31"/>
      <c r="BP56" s="32"/>
      <c r="BQ56" s="30">
        <v>13</v>
      </c>
      <c r="BR56" s="31"/>
      <c r="BS56" s="31"/>
      <c r="BT56" s="32"/>
      <c r="BU56" s="30">
        <v>14</v>
      </c>
      <c r="BV56" s="31"/>
      <c r="BW56" s="31"/>
      <c r="BX56" s="31"/>
      <c r="BY56" s="32"/>
    </row>
    <row r="57" spans="1:79" s="1" customFormat="1" ht="12.75" hidden="1" customHeight="1" x14ac:dyDescent="0.2">
      <c r="A57" s="33" t="s">
        <v>64</v>
      </c>
      <c r="B57" s="34"/>
      <c r="C57" s="34"/>
      <c r="D57" s="35"/>
      <c r="E57" s="33" t="s">
        <v>57</v>
      </c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5"/>
      <c r="U57" s="33" t="s">
        <v>65</v>
      </c>
      <c r="V57" s="34"/>
      <c r="W57" s="34"/>
      <c r="X57" s="34"/>
      <c r="Y57" s="35"/>
      <c r="Z57" s="33" t="s">
        <v>66</v>
      </c>
      <c r="AA57" s="34"/>
      <c r="AB57" s="34"/>
      <c r="AC57" s="34"/>
      <c r="AD57" s="35"/>
      <c r="AE57" s="33" t="s">
        <v>91</v>
      </c>
      <c r="AF57" s="34"/>
      <c r="AG57" s="34"/>
      <c r="AH57" s="35"/>
      <c r="AI57" s="50" t="s">
        <v>170</v>
      </c>
      <c r="AJ57" s="51"/>
      <c r="AK57" s="51"/>
      <c r="AL57" s="51"/>
      <c r="AM57" s="52"/>
      <c r="AN57" s="33" t="s">
        <v>67</v>
      </c>
      <c r="AO57" s="34"/>
      <c r="AP57" s="34"/>
      <c r="AQ57" s="34"/>
      <c r="AR57" s="35"/>
      <c r="AS57" s="33" t="s">
        <v>68</v>
      </c>
      <c r="AT57" s="34"/>
      <c r="AU57" s="34"/>
      <c r="AV57" s="34"/>
      <c r="AW57" s="35"/>
      <c r="AX57" s="33" t="s">
        <v>92</v>
      </c>
      <c r="AY57" s="34"/>
      <c r="AZ57" s="34"/>
      <c r="BA57" s="35"/>
      <c r="BB57" s="50" t="s">
        <v>170</v>
      </c>
      <c r="BC57" s="51"/>
      <c r="BD57" s="51"/>
      <c r="BE57" s="51"/>
      <c r="BF57" s="52"/>
      <c r="BG57" s="33" t="s">
        <v>58</v>
      </c>
      <c r="BH57" s="34"/>
      <c r="BI57" s="34"/>
      <c r="BJ57" s="34"/>
      <c r="BK57" s="35"/>
      <c r="BL57" s="33" t="s">
        <v>59</v>
      </c>
      <c r="BM57" s="34"/>
      <c r="BN57" s="34"/>
      <c r="BO57" s="34"/>
      <c r="BP57" s="35"/>
      <c r="BQ57" s="33" t="s">
        <v>93</v>
      </c>
      <c r="BR57" s="34"/>
      <c r="BS57" s="34"/>
      <c r="BT57" s="35"/>
      <c r="BU57" s="50" t="s">
        <v>170</v>
      </c>
      <c r="BV57" s="51"/>
      <c r="BW57" s="51"/>
      <c r="BX57" s="51"/>
      <c r="BY57" s="52"/>
      <c r="CA57" t="s">
        <v>25</v>
      </c>
    </row>
    <row r="58" spans="1:79" s="99" customFormat="1" ht="12.75" customHeight="1" x14ac:dyDescent="0.2">
      <c r="A58" s="89">
        <v>2111</v>
      </c>
      <c r="B58" s="90"/>
      <c r="C58" s="90"/>
      <c r="D58" s="91"/>
      <c r="E58" s="92" t="s">
        <v>178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4"/>
      <c r="U58" s="96">
        <v>1179093</v>
      </c>
      <c r="V58" s="97"/>
      <c r="W58" s="97"/>
      <c r="X58" s="97"/>
      <c r="Y58" s="98"/>
      <c r="Z58" s="96">
        <v>12367</v>
      </c>
      <c r="AA58" s="97"/>
      <c r="AB58" s="97"/>
      <c r="AC58" s="97"/>
      <c r="AD58" s="98"/>
      <c r="AE58" s="96">
        <v>0</v>
      </c>
      <c r="AF58" s="97"/>
      <c r="AG58" s="97"/>
      <c r="AH58" s="98"/>
      <c r="AI58" s="96">
        <f>IF(ISNUMBER(U58),U58,0)+IF(ISNUMBER(Z58),Z58,0)</f>
        <v>1191460</v>
      </c>
      <c r="AJ58" s="97"/>
      <c r="AK58" s="97"/>
      <c r="AL58" s="97"/>
      <c r="AM58" s="98"/>
      <c r="AN58" s="96">
        <v>1603315</v>
      </c>
      <c r="AO58" s="97"/>
      <c r="AP58" s="97"/>
      <c r="AQ58" s="97"/>
      <c r="AR58" s="98"/>
      <c r="AS58" s="96">
        <v>49150</v>
      </c>
      <c r="AT58" s="97"/>
      <c r="AU58" s="97"/>
      <c r="AV58" s="97"/>
      <c r="AW58" s="98"/>
      <c r="AX58" s="96">
        <v>0</v>
      </c>
      <c r="AY58" s="97"/>
      <c r="AZ58" s="97"/>
      <c r="BA58" s="98"/>
      <c r="BB58" s="96">
        <f>IF(ISNUMBER(AN58),AN58,0)+IF(ISNUMBER(AS58),AS58,0)</f>
        <v>1652465</v>
      </c>
      <c r="BC58" s="97"/>
      <c r="BD58" s="97"/>
      <c r="BE58" s="97"/>
      <c r="BF58" s="98"/>
      <c r="BG58" s="96">
        <v>1598922</v>
      </c>
      <c r="BH58" s="97"/>
      <c r="BI58" s="97"/>
      <c r="BJ58" s="97"/>
      <c r="BK58" s="98"/>
      <c r="BL58" s="96">
        <v>57380</v>
      </c>
      <c r="BM58" s="97"/>
      <c r="BN58" s="97"/>
      <c r="BO58" s="97"/>
      <c r="BP58" s="98"/>
      <c r="BQ58" s="96">
        <v>0</v>
      </c>
      <c r="BR58" s="97"/>
      <c r="BS58" s="97"/>
      <c r="BT58" s="98"/>
      <c r="BU58" s="96">
        <f>IF(ISNUMBER(BG58),BG58,0)+IF(ISNUMBER(BL58),BL58,0)</f>
        <v>1656302</v>
      </c>
      <c r="BV58" s="97"/>
      <c r="BW58" s="97"/>
      <c r="BX58" s="97"/>
      <c r="BY58" s="98"/>
      <c r="CA58" s="99" t="s">
        <v>26</v>
      </c>
    </row>
    <row r="59" spans="1:79" s="99" customFormat="1" ht="12.75" customHeight="1" x14ac:dyDescent="0.2">
      <c r="A59" s="89">
        <v>2120</v>
      </c>
      <c r="B59" s="90"/>
      <c r="C59" s="90"/>
      <c r="D59" s="91"/>
      <c r="E59" s="92" t="s">
        <v>179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4"/>
      <c r="U59" s="96">
        <v>263145</v>
      </c>
      <c r="V59" s="97"/>
      <c r="W59" s="97"/>
      <c r="X59" s="97"/>
      <c r="Y59" s="98"/>
      <c r="Z59" s="96">
        <v>2809</v>
      </c>
      <c r="AA59" s="97"/>
      <c r="AB59" s="97"/>
      <c r="AC59" s="97"/>
      <c r="AD59" s="98"/>
      <c r="AE59" s="96">
        <v>0</v>
      </c>
      <c r="AF59" s="97"/>
      <c r="AG59" s="97"/>
      <c r="AH59" s="98"/>
      <c r="AI59" s="96">
        <f>IF(ISNUMBER(U59),U59,0)+IF(ISNUMBER(Z59),Z59,0)</f>
        <v>265954</v>
      </c>
      <c r="AJ59" s="97"/>
      <c r="AK59" s="97"/>
      <c r="AL59" s="97"/>
      <c r="AM59" s="98"/>
      <c r="AN59" s="96">
        <v>352730</v>
      </c>
      <c r="AO59" s="97"/>
      <c r="AP59" s="97"/>
      <c r="AQ59" s="97"/>
      <c r="AR59" s="98"/>
      <c r="AS59" s="96">
        <v>10813</v>
      </c>
      <c r="AT59" s="97"/>
      <c r="AU59" s="97"/>
      <c r="AV59" s="97"/>
      <c r="AW59" s="98"/>
      <c r="AX59" s="96">
        <v>0</v>
      </c>
      <c r="AY59" s="97"/>
      <c r="AZ59" s="97"/>
      <c r="BA59" s="98"/>
      <c r="BB59" s="96">
        <f>IF(ISNUMBER(AN59),AN59,0)+IF(ISNUMBER(AS59),AS59,0)</f>
        <v>363543</v>
      </c>
      <c r="BC59" s="97"/>
      <c r="BD59" s="97"/>
      <c r="BE59" s="97"/>
      <c r="BF59" s="98"/>
      <c r="BG59" s="96">
        <v>351764</v>
      </c>
      <c r="BH59" s="97"/>
      <c r="BI59" s="97"/>
      <c r="BJ59" s="97"/>
      <c r="BK59" s="98"/>
      <c r="BL59" s="96">
        <v>12620</v>
      </c>
      <c r="BM59" s="97"/>
      <c r="BN59" s="97"/>
      <c r="BO59" s="97"/>
      <c r="BP59" s="98"/>
      <c r="BQ59" s="96">
        <v>0</v>
      </c>
      <c r="BR59" s="97"/>
      <c r="BS59" s="97"/>
      <c r="BT59" s="98"/>
      <c r="BU59" s="96">
        <f>IF(ISNUMBER(BG59),BG59,0)+IF(ISNUMBER(BL59),BL59,0)</f>
        <v>364384</v>
      </c>
      <c r="BV59" s="97"/>
      <c r="BW59" s="97"/>
      <c r="BX59" s="97"/>
      <c r="BY59" s="98"/>
    </row>
    <row r="60" spans="1:79" s="99" customFormat="1" ht="12.75" customHeight="1" x14ac:dyDescent="0.2">
      <c r="A60" s="89">
        <v>2210</v>
      </c>
      <c r="B60" s="90"/>
      <c r="C60" s="90"/>
      <c r="D60" s="91"/>
      <c r="E60" s="92" t="s">
        <v>180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4"/>
      <c r="U60" s="96">
        <v>157463</v>
      </c>
      <c r="V60" s="97"/>
      <c r="W60" s="97"/>
      <c r="X60" s="97"/>
      <c r="Y60" s="98"/>
      <c r="Z60" s="96">
        <v>17300</v>
      </c>
      <c r="AA60" s="97"/>
      <c r="AB60" s="97"/>
      <c r="AC60" s="97"/>
      <c r="AD60" s="98"/>
      <c r="AE60" s="96">
        <v>0</v>
      </c>
      <c r="AF60" s="97"/>
      <c r="AG60" s="97"/>
      <c r="AH60" s="98"/>
      <c r="AI60" s="96">
        <f>IF(ISNUMBER(U60),U60,0)+IF(ISNUMBER(Z60),Z60,0)</f>
        <v>174763</v>
      </c>
      <c r="AJ60" s="97"/>
      <c r="AK60" s="97"/>
      <c r="AL60" s="97"/>
      <c r="AM60" s="98"/>
      <c r="AN60" s="96">
        <v>75000</v>
      </c>
      <c r="AO60" s="97"/>
      <c r="AP60" s="97"/>
      <c r="AQ60" s="97"/>
      <c r="AR60" s="98"/>
      <c r="AS60" s="96">
        <v>40037</v>
      </c>
      <c r="AT60" s="97"/>
      <c r="AU60" s="97"/>
      <c r="AV60" s="97"/>
      <c r="AW60" s="98"/>
      <c r="AX60" s="96">
        <v>0</v>
      </c>
      <c r="AY60" s="97"/>
      <c r="AZ60" s="97"/>
      <c r="BA60" s="98"/>
      <c r="BB60" s="96">
        <f>IF(ISNUMBER(AN60),AN60,0)+IF(ISNUMBER(AS60),AS60,0)</f>
        <v>115037</v>
      </c>
      <c r="BC60" s="97"/>
      <c r="BD60" s="97"/>
      <c r="BE60" s="97"/>
      <c r="BF60" s="98"/>
      <c r="BG60" s="96">
        <v>10000</v>
      </c>
      <c r="BH60" s="97"/>
      <c r="BI60" s="97"/>
      <c r="BJ60" s="97"/>
      <c r="BK60" s="98"/>
      <c r="BL60" s="96">
        <v>0</v>
      </c>
      <c r="BM60" s="97"/>
      <c r="BN60" s="97"/>
      <c r="BO60" s="97"/>
      <c r="BP60" s="98"/>
      <c r="BQ60" s="96">
        <v>0</v>
      </c>
      <c r="BR60" s="97"/>
      <c r="BS60" s="97"/>
      <c r="BT60" s="98"/>
      <c r="BU60" s="96">
        <f>IF(ISNUMBER(BG60),BG60,0)+IF(ISNUMBER(BL60),BL60,0)</f>
        <v>10000</v>
      </c>
      <c r="BV60" s="97"/>
      <c r="BW60" s="97"/>
      <c r="BX60" s="97"/>
      <c r="BY60" s="98"/>
    </row>
    <row r="61" spans="1:79" s="99" customFormat="1" ht="12.75" customHeight="1" x14ac:dyDescent="0.2">
      <c r="A61" s="89">
        <v>2240</v>
      </c>
      <c r="B61" s="90"/>
      <c r="C61" s="90"/>
      <c r="D61" s="91"/>
      <c r="E61" s="92" t="s">
        <v>181</v>
      </c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4"/>
      <c r="U61" s="96">
        <v>71481</v>
      </c>
      <c r="V61" s="97"/>
      <c r="W61" s="97"/>
      <c r="X61" s="97"/>
      <c r="Y61" s="98"/>
      <c r="Z61" s="96">
        <v>0</v>
      </c>
      <c r="AA61" s="97"/>
      <c r="AB61" s="97"/>
      <c r="AC61" s="97"/>
      <c r="AD61" s="98"/>
      <c r="AE61" s="96">
        <v>0</v>
      </c>
      <c r="AF61" s="97"/>
      <c r="AG61" s="97"/>
      <c r="AH61" s="98"/>
      <c r="AI61" s="96">
        <f>IF(ISNUMBER(U61),U61,0)+IF(ISNUMBER(Z61),Z61,0)</f>
        <v>71481</v>
      </c>
      <c r="AJ61" s="97"/>
      <c r="AK61" s="97"/>
      <c r="AL61" s="97"/>
      <c r="AM61" s="98"/>
      <c r="AN61" s="96">
        <v>85000</v>
      </c>
      <c r="AO61" s="97"/>
      <c r="AP61" s="97"/>
      <c r="AQ61" s="97"/>
      <c r="AR61" s="98"/>
      <c r="AS61" s="96">
        <v>0</v>
      </c>
      <c r="AT61" s="97"/>
      <c r="AU61" s="97"/>
      <c r="AV61" s="97"/>
      <c r="AW61" s="98"/>
      <c r="AX61" s="96">
        <v>0</v>
      </c>
      <c r="AY61" s="97"/>
      <c r="AZ61" s="97"/>
      <c r="BA61" s="98"/>
      <c r="BB61" s="96">
        <f>IF(ISNUMBER(AN61),AN61,0)+IF(ISNUMBER(AS61),AS61,0)</f>
        <v>85000</v>
      </c>
      <c r="BC61" s="97"/>
      <c r="BD61" s="97"/>
      <c r="BE61" s="97"/>
      <c r="BF61" s="98"/>
      <c r="BG61" s="96">
        <v>25000</v>
      </c>
      <c r="BH61" s="97"/>
      <c r="BI61" s="97"/>
      <c r="BJ61" s="97"/>
      <c r="BK61" s="98"/>
      <c r="BL61" s="96">
        <v>0</v>
      </c>
      <c r="BM61" s="97"/>
      <c r="BN61" s="97"/>
      <c r="BO61" s="97"/>
      <c r="BP61" s="98"/>
      <c r="BQ61" s="96">
        <v>0</v>
      </c>
      <c r="BR61" s="97"/>
      <c r="BS61" s="97"/>
      <c r="BT61" s="98"/>
      <c r="BU61" s="96">
        <f>IF(ISNUMBER(BG61),BG61,0)+IF(ISNUMBER(BL61),BL61,0)</f>
        <v>25000</v>
      </c>
      <c r="BV61" s="97"/>
      <c r="BW61" s="97"/>
      <c r="BX61" s="97"/>
      <c r="BY61" s="98"/>
    </row>
    <row r="62" spans="1:79" s="99" customFormat="1" ht="12.75" customHeight="1" x14ac:dyDescent="0.2">
      <c r="A62" s="89">
        <v>2730</v>
      </c>
      <c r="B62" s="90"/>
      <c r="C62" s="90"/>
      <c r="D62" s="91"/>
      <c r="E62" s="92" t="s">
        <v>182</v>
      </c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4"/>
      <c r="U62" s="96">
        <v>13200</v>
      </c>
      <c r="V62" s="97"/>
      <c r="W62" s="97"/>
      <c r="X62" s="97"/>
      <c r="Y62" s="98"/>
      <c r="Z62" s="96">
        <v>0</v>
      </c>
      <c r="AA62" s="97"/>
      <c r="AB62" s="97"/>
      <c r="AC62" s="97"/>
      <c r="AD62" s="98"/>
      <c r="AE62" s="96">
        <v>0</v>
      </c>
      <c r="AF62" s="97"/>
      <c r="AG62" s="97"/>
      <c r="AH62" s="98"/>
      <c r="AI62" s="96">
        <f>IF(ISNUMBER(U62),U62,0)+IF(ISNUMBER(Z62),Z62,0)</f>
        <v>13200</v>
      </c>
      <c r="AJ62" s="97"/>
      <c r="AK62" s="97"/>
      <c r="AL62" s="97"/>
      <c r="AM62" s="98"/>
      <c r="AN62" s="96">
        <v>6600</v>
      </c>
      <c r="AO62" s="97"/>
      <c r="AP62" s="97"/>
      <c r="AQ62" s="97"/>
      <c r="AR62" s="98"/>
      <c r="AS62" s="96">
        <v>0</v>
      </c>
      <c r="AT62" s="97"/>
      <c r="AU62" s="97"/>
      <c r="AV62" s="97"/>
      <c r="AW62" s="98"/>
      <c r="AX62" s="96">
        <v>0</v>
      </c>
      <c r="AY62" s="97"/>
      <c r="AZ62" s="97"/>
      <c r="BA62" s="98"/>
      <c r="BB62" s="96">
        <f>IF(ISNUMBER(AN62),AN62,0)+IF(ISNUMBER(AS62),AS62,0)</f>
        <v>6600</v>
      </c>
      <c r="BC62" s="97"/>
      <c r="BD62" s="97"/>
      <c r="BE62" s="97"/>
      <c r="BF62" s="98"/>
      <c r="BG62" s="96">
        <v>15200</v>
      </c>
      <c r="BH62" s="97"/>
      <c r="BI62" s="97"/>
      <c r="BJ62" s="97"/>
      <c r="BK62" s="98"/>
      <c r="BL62" s="96">
        <v>0</v>
      </c>
      <c r="BM62" s="97"/>
      <c r="BN62" s="97"/>
      <c r="BO62" s="97"/>
      <c r="BP62" s="98"/>
      <c r="BQ62" s="96">
        <v>0</v>
      </c>
      <c r="BR62" s="97"/>
      <c r="BS62" s="97"/>
      <c r="BT62" s="98"/>
      <c r="BU62" s="96">
        <f>IF(ISNUMBER(BG62),BG62,0)+IF(ISNUMBER(BL62),BL62,0)</f>
        <v>15200</v>
      </c>
      <c r="BV62" s="97"/>
      <c r="BW62" s="97"/>
      <c r="BX62" s="97"/>
      <c r="BY62" s="98"/>
    </row>
    <row r="63" spans="1:79" s="99" customFormat="1" ht="25.5" customHeight="1" x14ac:dyDescent="0.2">
      <c r="A63" s="89">
        <v>3110</v>
      </c>
      <c r="B63" s="90"/>
      <c r="C63" s="90"/>
      <c r="D63" s="91"/>
      <c r="E63" s="92" t="s">
        <v>183</v>
      </c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/>
      <c r="U63" s="96">
        <v>0</v>
      </c>
      <c r="V63" s="97"/>
      <c r="W63" s="97"/>
      <c r="X63" s="97"/>
      <c r="Y63" s="98"/>
      <c r="Z63" s="96">
        <v>12000</v>
      </c>
      <c r="AA63" s="97"/>
      <c r="AB63" s="97"/>
      <c r="AC63" s="97"/>
      <c r="AD63" s="98"/>
      <c r="AE63" s="96">
        <v>12000</v>
      </c>
      <c r="AF63" s="97"/>
      <c r="AG63" s="97"/>
      <c r="AH63" s="98"/>
      <c r="AI63" s="96">
        <f>IF(ISNUMBER(U63),U63,0)+IF(ISNUMBER(Z63),Z63,0)</f>
        <v>12000</v>
      </c>
      <c r="AJ63" s="97"/>
      <c r="AK63" s="97"/>
      <c r="AL63" s="97"/>
      <c r="AM63" s="98"/>
      <c r="AN63" s="96">
        <v>0</v>
      </c>
      <c r="AO63" s="97"/>
      <c r="AP63" s="97"/>
      <c r="AQ63" s="97"/>
      <c r="AR63" s="98"/>
      <c r="AS63" s="96">
        <v>10000</v>
      </c>
      <c r="AT63" s="97"/>
      <c r="AU63" s="97"/>
      <c r="AV63" s="97"/>
      <c r="AW63" s="98"/>
      <c r="AX63" s="96">
        <v>10000</v>
      </c>
      <c r="AY63" s="97"/>
      <c r="AZ63" s="97"/>
      <c r="BA63" s="98"/>
      <c r="BB63" s="96">
        <f>IF(ISNUMBER(AN63),AN63,0)+IF(ISNUMBER(AS63),AS63,0)</f>
        <v>10000</v>
      </c>
      <c r="BC63" s="97"/>
      <c r="BD63" s="97"/>
      <c r="BE63" s="97"/>
      <c r="BF63" s="98"/>
      <c r="BG63" s="96">
        <v>0</v>
      </c>
      <c r="BH63" s="97"/>
      <c r="BI63" s="97"/>
      <c r="BJ63" s="97"/>
      <c r="BK63" s="98"/>
      <c r="BL63" s="96">
        <v>0</v>
      </c>
      <c r="BM63" s="97"/>
      <c r="BN63" s="97"/>
      <c r="BO63" s="97"/>
      <c r="BP63" s="98"/>
      <c r="BQ63" s="96">
        <v>0</v>
      </c>
      <c r="BR63" s="97"/>
      <c r="BS63" s="97"/>
      <c r="BT63" s="98"/>
      <c r="BU63" s="96">
        <f>IF(ISNUMBER(BG63),BG63,0)+IF(ISNUMBER(BL63),BL63,0)</f>
        <v>0</v>
      </c>
      <c r="BV63" s="97"/>
      <c r="BW63" s="97"/>
      <c r="BX63" s="97"/>
      <c r="BY63" s="98"/>
    </row>
    <row r="64" spans="1:79" s="6" customFormat="1" ht="12.75" customHeight="1" x14ac:dyDescent="0.2">
      <c r="A64" s="87"/>
      <c r="B64" s="85"/>
      <c r="C64" s="85"/>
      <c r="D64" s="86"/>
      <c r="E64" s="100" t="s">
        <v>147</v>
      </c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2"/>
      <c r="U64" s="104">
        <v>1684382</v>
      </c>
      <c r="V64" s="105"/>
      <c r="W64" s="105"/>
      <c r="X64" s="105"/>
      <c r="Y64" s="106"/>
      <c r="Z64" s="104">
        <v>44476</v>
      </c>
      <c r="AA64" s="105"/>
      <c r="AB64" s="105"/>
      <c r="AC64" s="105"/>
      <c r="AD64" s="106"/>
      <c r="AE64" s="104">
        <v>12000</v>
      </c>
      <c r="AF64" s="105"/>
      <c r="AG64" s="105"/>
      <c r="AH64" s="106"/>
      <c r="AI64" s="104">
        <f>IF(ISNUMBER(U64),U64,0)+IF(ISNUMBER(Z64),Z64,0)</f>
        <v>1728858</v>
      </c>
      <c r="AJ64" s="105"/>
      <c r="AK64" s="105"/>
      <c r="AL64" s="105"/>
      <c r="AM64" s="106"/>
      <c r="AN64" s="104">
        <v>2122645</v>
      </c>
      <c r="AO64" s="105"/>
      <c r="AP64" s="105"/>
      <c r="AQ64" s="105"/>
      <c r="AR64" s="106"/>
      <c r="AS64" s="104">
        <v>110000</v>
      </c>
      <c r="AT64" s="105"/>
      <c r="AU64" s="105"/>
      <c r="AV64" s="105"/>
      <c r="AW64" s="106"/>
      <c r="AX64" s="104">
        <v>10000</v>
      </c>
      <c r="AY64" s="105"/>
      <c r="AZ64" s="105"/>
      <c r="BA64" s="106"/>
      <c r="BB64" s="104">
        <f>IF(ISNUMBER(AN64),AN64,0)+IF(ISNUMBER(AS64),AS64,0)</f>
        <v>2232645</v>
      </c>
      <c r="BC64" s="105"/>
      <c r="BD64" s="105"/>
      <c r="BE64" s="105"/>
      <c r="BF64" s="106"/>
      <c r="BG64" s="104">
        <v>2000886</v>
      </c>
      <c r="BH64" s="105"/>
      <c r="BI64" s="105"/>
      <c r="BJ64" s="105"/>
      <c r="BK64" s="106"/>
      <c r="BL64" s="104">
        <v>70000</v>
      </c>
      <c r="BM64" s="105"/>
      <c r="BN64" s="105"/>
      <c r="BO64" s="105"/>
      <c r="BP64" s="106"/>
      <c r="BQ64" s="104">
        <v>0</v>
      </c>
      <c r="BR64" s="105"/>
      <c r="BS64" s="105"/>
      <c r="BT64" s="106"/>
      <c r="BU64" s="104">
        <f>IF(ISNUMBER(BG64),BG64,0)+IF(ISNUMBER(BL64),BL64,0)</f>
        <v>2070886</v>
      </c>
      <c r="BV64" s="105"/>
      <c r="BW64" s="105"/>
      <c r="BX64" s="105"/>
      <c r="BY64" s="106"/>
    </row>
    <row r="66" spans="1:79" ht="14.25" customHeight="1" x14ac:dyDescent="0.2">
      <c r="A66" s="42" t="s">
        <v>246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</row>
    <row r="67" spans="1:79" ht="15" customHeight="1" x14ac:dyDescent="0.2">
      <c r="A67" s="53" t="s">
        <v>233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</row>
    <row r="68" spans="1:79" ht="23.1" customHeight="1" x14ac:dyDescent="0.2">
      <c r="A68" s="67" t="s">
        <v>119</v>
      </c>
      <c r="B68" s="68"/>
      <c r="C68" s="68"/>
      <c r="D68" s="68"/>
      <c r="E68" s="69"/>
      <c r="F68" s="36" t="s">
        <v>19</v>
      </c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0" t="s">
        <v>234</v>
      </c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2"/>
      <c r="AN68" s="30" t="s">
        <v>237</v>
      </c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2"/>
      <c r="BG68" s="30" t="s">
        <v>244</v>
      </c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2"/>
    </row>
    <row r="69" spans="1:79" ht="51.75" customHeight="1" x14ac:dyDescent="0.2">
      <c r="A69" s="70"/>
      <c r="B69" s="71"/>
      <c r="C69" s="71"/>
      <c r="D69" s="71"/>
      <c r="E69" s="72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0" t="s">
        <v>4</v>
      </c>
      <c r="V69" s="31"/>
      <c r="W69" s="31"/>
      <c r="X69" s="31"/>
      <c r="Y69" s="32"/>
      <c r="Z69" s="30" t="s">
        <v>3</v>
      </c>
      <c r="AA69" s="31"/>
      <c r="AB69" s="31"/>
      <c r="AC69" s="31"/>
      <c r="AD69" s="32"/>
      <c r="AE69" s="46" t="s">
        <v>116</v>
      </c>
      <c r="AF69" s="47"/>
      <c r="AG69" s="47"/>
      <c r="AH69" s="48"/>
      <c r="AI69" s="30" t="s">
        <v>5</v>
      </c>
      <c r="AJ69" s="31"/>
      <c r="AK69" s="31"/>
      <c r="AL69" s="31"/>
      <c r="AM69" s="32"/>
      <c r="AN69" s="30" t="s">
        <v>4</v>
      </c>
      <c r="AO69" s="31"/>
      <c r="AP69" s="31"/>
      <c r="AQ69" s="31"/>
      <c r="AR69" s="32"/>
      <c r="AS69" s="30" t="s">
        <v>3</v>
      </c>
      <c r="AT69" s="31"/>
      <c r="AU69" s="31"/>
      <c r="AV69" s="31"/>
      <c r="AW69" s="32"/>
      <c r="AX69" s="46" t="s">
        <v>116</v>
      </c>
      <c r="AY69" s="47"/>
      <c r="AZ69" s="47"/>
      <c r="BA69" s="48"/>
      <c r="BB69" s="30" t="s">
        <v>96</v>
      </c>
      <c r="BC69" s="31"/>
      <c r="BD69" s="31"/>
      <c r="BE69" s="31"/>
      <c r="BF69" s="32"/>
      <c r="BG69" s="30" t="s">
        <v>4</v>
      </c>
      <c r="BH69" s="31"/>
      <c r="BI69" s="31"/>
      <c r="BJ69" s="31"/>
      <c r="BK69" s="32"/>
      <c r="BL69" s="30" t="s">
        <v>3</v>
      </c>
      <c r="BM69" s="31"/>
      <c r="BN69" s="31"/>
      <c r="BO69" s="31"/>
      <c r="BP69" s="32"/>
      <c r="BQ69" s="46" t="s">
        <v>116</v>
      </c>
      <c r="BR69" s="47"/>
      <c r="BS69" s="47"/>
      <c r="BT69" s="48"/>
      <c r="BU69" s="36" t="s">
        <v>97</v>
      </c>
      <c r="BV69" s="36"/>
      <c r="BW69" s="36"/>
      <c r="BX69" s="36"/>
      <c r="BY69" s="36"/>
    </row>
    <row r="70" spans="1:79" ht="15" customHeight="1" x14ac:dyDescent="0.2">
      <c r="A70" s="30">
        <v>1</v>
      </c>
      <c r="B70" s="31"/>
      <c r="C70" s="31"/>
      <c r="D70" s="31"/>
      <c r="E70" s="32"/>
      <c r="F70" s="30">
        <v>2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2"/>
      <c r="U70" s="30">
        <v>3</v>
      </c>
      <c r="V70" s="31"/>
      <c r="W70" s="31"/>
      <c r="X70" s="31"/>
      <c r="Y70" s="32"/>
      <c r="Z70" s="30">
        <v>4</v>
      </c>
      <c r="AA70" s="31"/>
      <c r="AB70" s="31"/>
      <c r="AC70" s="31"/>
      <c r="AD70" s="32"/>
      <c r="AE70" s="30">
        <v>5</v>
      </c>
      <c r="AF70" s="31"/>
      <c r="AG70" s="31"/>
      <c r="AH70" s="32"/>
      <c r="AI70" s="30">
        <v>6</v>
      </c>
      <c r="AJ70" s="31"/>
      <c r="AK70" s="31"/>
      <c r="AL70" s="31"/>
      <c r="AM70" s="32"/>
      <c r="AN70" s="30">
        <v>7</v>
      </c>
      <c r="AO70" s="31"/>
      <c r="AP70" s="31"/>
      <c r="AQ70" s="31"/>
      <c r="AR70" s="32"/>
      <c r="AS70" s="30">
        <v>8</v>
      </c>
      <c r="AT70" s="31"/>
      <c r="AU70" s="31"/>
      <c r="AV70" s="31"/>
      <c r="AW70" s="32"/>
      <c r="AX70" s="30">
        <v>9</v>
      </c>
      <c r="AY70" s="31"/>
      <c r="AZ70" s="31"/>
      <c r="BA70" s="32"/>
      <c r="BB70" s="30">
        <v>10</v>
      </c>
      <c r="BC70" s="31"/>
      <c r="BD70" s="31"/>
      <c r="BE70" s="31"/>
      <c r="BF70" s="32"/>
      <c r="BG70" s="30">
        <v>11</v>
      </c>
      <c r="BH70" s="31"/>
      <c r="BI70" s="31"/>
      <c r="BJ70" s="31"/>
      <c r="BK70" s="32"/>
      <c r="BL70" s="30">
        <v>12</v>
      </c>
      <c r="BM70" s="31"/>
      <c r="BN70" s="31"/>
      <c r="BO70" s="31"/>
      <c r="BP70" s="32"/>
      <c r="BQ70" s="30">
        <v>13</v>
      </c>
      <c r="BR70" s="31"/>
      <c r="BS70" s="31"/>
      <c r="BT70" s="32"/>
      <c r="BU70" s="36">
        <v>14</v>
      </c>
      <c r="BV70" s="36"/>
      <c r="BW70" s="36"/>
      <c r="BX70" s="36"/>
      <c r="BY70" s="36"/>
    </row>
    <row r="71" spans="1:79" s="1" customFormat="1" ht="13.5" hidden="1" customHeight="1" x14ac:dyDescent="0.2">
      <c r="A71" s="33" t="s">
        <v>64</v>
      </c>
      <c r="B71" s="34"/>
      <c r="C71" s="34"/>
      <c r="D71" s="34"/>
      <c r="E71" s="35"/>
      <c r="F71" s="33" t="s">
        <v>57</v>
      </c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5"/>
      <c r="U71" s="33" t="s">
        <v>65</v>
      </c>
      <c r="V71" s="34"/>
      <c r="W71" s="34"/>
      <c r="X71" s="34"/>
      <c r="Y71" s="35"/>
      <c r="Z71" s="33" t="s">
        <v>66</v>
      </c>
      <c r="AA71" s="34"/>
      <c r="AB71" s="34"/>
      <c r="AC71" s="34"/>
      <c r="AD71" s="35"/>
      <c r="AE71" s="33" t="s">
        <v>91</v>
      </c>
      <c r="AF71" s="34"/>
      <c r="AG71" s="34"/>
      <c r="AH71" s="35"/>
      <c r="AI71" s="50" t="s">
        <v>170</v>
      </c>
      <c r="AJ71" s="51"/>
      <c r="AK71" s="51"/>
      <c r="AL71" s="51"/>
      <c r="AM71" s="52"/>
      <c r="AN71" s="33" t="s">
        <v>67</v>
      </c>
      <c r="AO71" s="34"/>
      <c r="AP71" s="34"/>
      <c r="AQ71" s="34"/>
      <c r="AR71" s="35"/>
      <c r="AS71" s="33" t="s">
        <v>68</v>
      </c>
      <c r="AT71" s="34"/>
      <c r="AU71" s="34"/>
      <c r="AV71" s="34"/>
      <c r="AW71" s="35"/>
      <c r="AX71" s="33" t="s">
        <v>92</v>
      </c>
      <c r="AY71" s="34"/>
      <c r="AZ71" s="34"/>
      <c r="BA71" s="35"/>
      <c r="BB71" s="50" t="s">
        <v>170</v>
      </c>
      <c r="BC71" s="51"/>
      <c r="BD71" s="51"/>
      <c r="BE71" s="51"/>
      <c r="BF71" s="52"/>
      <c r="BG71" s="33" t="s">
        <v>58</v>
      </c>
      <c r="BH71" s="34"/>
      <c r="BI71" s="34"/>
      <c r="BJ71" s="34"/>
      <c r="BK71" s="35"/>
      <c r="BL71" s="33" t="s">
        <v>59</v>
      </c>
      <c r="BM71" s="34"/>
      <c r="BN71" s="34"/>
      <c r="BO71" s="34"/>
      <c r="BP71" s="35"/>
      <c r="BQ71" s="33" t="s">
        <v>93</v>
      </c>
      <c r="BR71" s="34"/>
      <c r="BS71" s="34"/>
      <c r="BT71" s="35"/>
      <c r="BU71" s="44" t="s">
        <v>170</v>
      </c>
      <c r="BV71" s="44"/>
      <c r="BW71" s="44"/>
      <c r="BX71" s="44"/>
      <c r="BY71" s="44"/>
      <c r="CA71" t="s">
        <v>27</v>
      </c>
    </row>
    <row r="72" spans="1:79" s="6" customFormat="1" ht="12.75" customHeight="1" x14ac:dyDescent="0.2">
      <c r="A72" s="87"/>
      <c r="B72" s="85"/>
      <c r="C72" s="85"/>
      <c r="D72" s="85"/>
      <c r="E72" s="86"/>
      <c r="F72" s="87" t="s">
        <v>147</v>
      </c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6"/>
      <c r="U72" s="104"/>
      <c r="V72" s="105"/>
      <c r="W72" s="105"/>
      <c r="X72" s="105"/>
      <c r="Y72" s="106"/>
      <c r="Z72" s="104"/>
      <c r="AA72" s="105"/>
      <c r="AB72" s="105"/>
      <c r="AC72" s="105"/>
      <c r="AD72" s="106"/>
      <c r="AE72" s="104"/>
      <c r="AF72" s="105"/>
      <c r="AG72" s="105"/>
      <c r="AH72" s="106"/>
      <c r="AI72" s="104">
        <f>IF(ISNUMBER(U72),U72,0)+IF(ISNUMBER(Z72),Z72,0)</f>
        <v>0</v>
      </c>
      <c r="AJ72" s="105"/>
      <c r="AK72" s="105"/>
      <c r="AL72" s="105"/>
      <c r="AM72" s="106"/>
      <c r="AN72" s="104"/>
      <c r="AO72" s="105"/>
      <c r="AP72" s="105"/>
      <c r="AQ72" s="105"/>
      <c r="AR72" s="106"/>
      <c r="AS72" s="104"/>
      <c r="AT72" s="105"/>
      <c r="AU72" s="105"/>
      <c r="AV72" s="105"/>
      <c r="AW72" s="106"/>
      <c r="AX72" s="104"/>
      <c r="AY72" s="105"/>
      <c r="AZ72" s="105"/>
      <c r="BA72" s="106"/>
      <c r="BB72" s="104">
        <f>IF(ISNUMBER(AN72),AN72,0)+IF(ISNUMBER(AS72),AS72,0)</f>
        <v>0</v>
      </c>
      <c r="BC72" s="105"/>
      <c r="BD72" s="105"/>
      <c r="BE72" s="105"/>
      <c r="BF72" s="106"/>
      <c r="BG72" s="104"/>
      <c r="BH72" s="105"/>
      <c r="BI72" s="105"/>
      <c r="BJ72" s="105"/>
      <c r="BK72" s="106"/>
      <c r="BL72" s="104"/>
      <c r="BM72" s="105"/>
      <c r="BN72" s="105"/>
      <c r="BO72" s="105"/>
      <c r="BP72" s="106"/>
      <c r="BQ72" s="104"/>
      <c r="BR72" s="105"/>
      <c r="BS72" s="105"/>
      <c r="BT72" s="106"/>
      <c r="BU72" s="104">
        <f>IF(ISNUMBER(BG72),BG72,0)+IF(ISNUMBER(BL72),BL72,0)</f>
        <v>0</v>
      </c>
      <c r="BV72" s="105"/>
      <c r="BW72" s="105"/>
      <c r="BX72" s="105"/>
      <c r="BY72" s="106"/>
      <c r="CA72" s="6" t="s">
        <v>28</v>
      </c>
    </row>
    <row r="74" spans="1:79" ht="14.25" customHeight="1" x14ac:dyDescent="0.2">
      <c r="A74" s="42" t="s">
        <v>261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</row>
    <row r="75" spans="1:79" ht="15" customHeight="1" x14ac:dyDescent="0.2">
      <c r="A75" s="53" t="s">
        <v>233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</row>
    <row r="76" spans="1:79" ht="23.1" customHeight="1" x14ac:dyDescent="0.2">
      <c r="A76" s="67" t="s">
        <v>118</v>
      </c>
      <c r="B76" s="68"/>
      <c r="C76" s="68"/>
      <c r="D76" s="69"/>
      <c r="E76" s="61" t="s">
        <v>19</v>
      </c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3"/>
      <c r="X76" s="30" t="s">
        <v>255</v>
      </c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2"/>
      <c r="AR76" s="36" t="s">
        <v>260</v>
      </c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</row>
    <row r="77" spans="1:79" ht="48.75" customHeight="1" x14ac:dyDescent="0.2">
      <c r="A77" s="70"/>
      <c r="B77" s="71"/>
      <c r="C77" s="71"/>
      <c r="D77" s="72"/>
      <c r="E77" s="64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6"/>
      <c r="X77" s="61" t="s">
        <v>4</v>
      </c>
      <c r="Y77" s="62"/>
      <c r="Z77" s="62"/>
      <c r="AA77" s="62"/>
      <c r="AB77" s="63"/>
      <c r="AC77" s="61" t="s">
        <v>3</v>
      </c>
      <c r="AD77" s="62"/>
      <c r="AE77" s="62"/>
      <c r="AF77" s="62"/>
      <c r="AG77" s="63"/>
      <c r="AH77" s="46" t="s">
        <v>116</v>
      </c>
      <c r="AI77" s="47"/>
      <c r="AJ77" s="47"/>
      <c r="AK77" s="47"/>
      <c r="AL77" s="48"/>
      <c r="AM77" s="30" t="s">
        <v>5</v>
      </c>
      <c r="AN77" s="31"/>
      <c r="AO77" s="31"/>
      <c r="AP77" s="31"/>
      <c r="AQ77" s="32"/>
      <c r="AR77" s="30" t="s">
        <v>4</v>
      </c>
      <c r="AS77" s="31"/>
      <c r="AT77" s="31"/>
      <c r="AU77" s="31"/>
      <c r="AV77" s="32"/>
      <c r="AW77" s="30" t="s">
        <v>3</v>
      </c>
      <c r="AX77" s="31"/>
      <c r="AY77" s="31"/>
      <c r="AZ77" s="31"/>
      <c r="BA77" s="32"/>
      <c r="BB77" s="46" t="s">
        <v>116</v>
      </c>
      <c r="BC77" s="47"/>
      <c r="BD77" s="47"/>
      <c r="BE77" s="47"/>
      <c r="BF77" s="48"/>
      <c r="BG77" s="30" t="s">
        <v>96</v>
      </c>
      <c r="BH77" s="31"/>
      <c r="BI77" s="31"/>
      <c r="BJ77" s="31"/>
      <c r="BK77" s="32"/>
    </row>
    <row r="78" spans="1:79" ht="12.75" customHeight="1" x14ac:dyDescent="0.2">
      <c r="A78" s="30">
        <v>1</v>
      </c>
      <c r="B78" s="31"/>
      <c r="C78" s="31"/>
      <c r="D78" s="32"/>
      <c r="E78" s="30">
        <v>2</v>
      </c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2"/>
      <c r="X78" s="30">
        <v>3</v>
      </c>
      <c r="Y78" s="31"/>
      <c r="Z78" s="31"/>
      <c r="AA78" s="31"/>
      <c r="AB78" s="32"/>
      <c r="AC78" s="30">
        <v>4</v>
      </c>
      <c r="AD78" s="31"/>
      <c r="AE78" s="31"/>
      <c r="AF78" s="31"/>
      <c r="AG78" s="32"/>
      <c r="AH78" s="30">
        <v>5</v>
      </c>
      <c r="AI78" s="31"/>
      <c r="AJ78" s="31"/>
      <c r="AK78" s="31"/>
      <c r="AL78" s="32"/>
      <c r="AM78" s="30">
        <v>6</v>
      </c>
      <c r="AN78" s="31"/>
      <c r="AO78" s="31"/>
      <c r="AP78" s="31"/>
      <c r="AQ78" s="32"/>
      <c r="AR78" s="30">
        <v>7</v>
      </c>
      <c r="AS78" s="31"/>
      <c r="AT78" s="31"/>
      <c r="AU78" s="31"/>
      <c r="AV78" s="32"/>
      <c r="AW78" s="30">
        <v>8</v>
      </c>
      <c r="AX78" s="31"/>
      <c r="AY78" s="31"/>
      <c r="AZ78" s="31"/>
      <c r="BA78" s="32"/>
      <c r="BB78" s="30">
        <v>9</v>
      </c>
      <c r="BC78" s="31"/>
      <c r="BD78" s="31"/>
      <c r="BE78" s="31"/>
      <c r="BF78" s="32"/>
      <c r="BG78" s="30">
        <v>10</v>
      </c>
      <c r="BH78" s="31"/>
      <c r="BI78" s="31"/>
      <c r="BJ78" s="31"/>
      <c r="BK78" s="32"/>
    </row>
    <row r="79" spans="1:79" s="1" customFormat="1" ht="12.75" hidden="1" customHeight="1" x14ac:dyDescent="0.2">
      <c r="A79" s="33" t="s">
        <v>64</v>
      </c>
      <c r="B79" s="34"/>
      <c r="C79" s="34"/>
      <c r="D79" s="35"/>
      <c r="E79" s="33" t="s">
        <v>57</v>
      </c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5"/>
      <c r="X79" s="80" t="s">
        <v>60</v>
      </c>
      <c r="Y79" s="81"/>
      <c r="Z79" s="81"/>
      <c r="AA79" s="81"/>
      <c r="AB79" s="82"/>
      <c r="AC79" s="80" t="s">
        <v>61</v>
      </c>
      <c r="AD79" s="81"/>
      <c r="AE79" s="81"/>
      <c r="AF79" s="81"/>
      <c r="AG79" s="82"/>
      <c r="AH79" s="33" t="s">
        <v>94</v>
      </c>
      <c r="AI79" s="34"/>
      <c r="AJ79" s="34"/>
      <c r="AK79" s="34"/>
      <c r="AL79" s="35"/>
      <c r="AM79" s="50" t="s">
        <v>171</v>
      </c>
      <c r="AN79" s="51"/>
      <c r="AO79" s="51"/>
      <c r="AP79" s="51"/>
      <c r="AQ79" s="52"/>
      <c r="AR79" s="33" t="s">
        <v>62</v>
      </c>
      <c r="AS79" s="34"/>
      <c r="AT79" s="34"/>
      <c r="AU79" s="34"/>
      <c r="AV79" s="35"/>
      <c r="AW79" s="33" t="s">
        <v>63</v>
      </c>
      <c r="AX79" s="34"/>
      <c r="AY79" s="34"/>
      <c r="AZ79" s="34"/>
      <c r="BA79" s="35"/>
      <c r="BB79" s="33" t="s">
        <v>95</v>
      </c>
      <c r="BC79" s="34"/>
      <c r="BD79" s="34"/>
      <c r="BE79" s="34"/>
      <c r="BF79" s="35"/>
      <c r="BG79" s="50" t="s">
        <v>171</v>
      </c>
      <c r="BH79" s="51"/>
      <c r="BI79" s="51"/>
      <c r="BJ79" s="51"/>
      <c r="BK79" s="52"/>
      <c r="CA79" t="s">
        <v>29</v>
      </c>
    </row>
    <row r="80" spans="1:79" s="99" customFormat="1" ht="12.75" customHeight="1" x14ac:dyDescent="0.2">
      <c r="A80" s="89">
        <v>2111</v>
      </c>
      <c r="B80" s="90"/>
      <c r="C80" s="90"/>
      <c r="D80" s="91"/>
      <c r="E80" s="92" t="s">
        <v>178</v>
      </c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4"/>
      <c r="X80" s="96">
        <v>1714044</v>
      </c>
      <c r="Y80" s="97"/>
      <c r="Z80" s="97"/>
      <c r="AA80" s="97"/>
      <c r="AB80" s="98"/>
      <c r="AC80" s="96">
        <v>61511</v>
      </c>
      <c r="AD80" s="97"/>
      <c r="AE80" s="97"/>
      <c r="AF80" s="97"/>
      <c r="AG80" s="98"/>
      <c r="AH80" s="96">
        <v>0</v>
      </c>
      <c r="AI80" s="97"/>
      <c r="AJ80" s="97"/>
      <c r="AK80" s="97"/>
      <c r="AL80" s="98"/>
      <c r="AM80" s="96">
        <f>IF(ISNUMBER(X80),X80,0)+IF(ISNUMBER(AC80),AC80,0)</f>
        <v>1775555</v>
      </c>
      <c r="AN80" s="97"/>
      <c r="AO80" s="97"/>
      <c r="AP80" s="97"/>
      <c r="AQ80" s="98"/>
      <c r="AR80" s="96">
        <v>1835741</v>
      </c>
      <c r="AS80" s="97"/>
      <c r="AT80" s="97"/>
      <c r="AU80" s="97"/>
      <c r="AV80" s="98"/>
      <c r="AW80" s="96">
        <v>65878</v>
      </c>
      <c r="AX80" s="97"/>
      <c r="AY80" s="97"/>
      <c r="AZ80" s="97"/>
      <c r="BA80" s="98"/>
      <c r="BB80" s="96">
        <v>0</v>
      </c>
      <c r="BC80" s="97"/>
      <c r="BD80" s="97"/>
      <c r="BE80" s="97"/>
      <c r="BF80" s="98"/>
      <c r="BG80" s="95">
        <f>IF(ISNUMBER(AR80),AR80,0)+IF(ISNUMBER(AW80),AW80,0)</f>
        <v>1901619</v>
      </c>
      <c r="BH80" s="95"/>
      <c r="BI80" s="95"/>
      <c r="BJ80" s="95"/>
      <c r="BK80" s="95"/>
      <c r="CA80" s="99" t="s">
        <v>30</v>
      </c>
    </row>
    <row r="81" spans="1:79" s="99" customFormat="1" ht="12.75" customHeight="1" x14ac:dyDescent="0.2">
      <c r="A81" s="89">
        <v>2120</v>
      </c>
      <c r="B81" s="90"/>
      <c r="C81" s="90"/>
      <c r="D81" s="91"/>
      <c r="E81" s="92" t="s">
        <v>179</v>
      </c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4"/>
      <c r="X81" s="96">
        <v>377091</v>
      </c>
      <c r="Y81" s="97"/>
      <c r="Z81" s="97"/>
      <c r="AA81" s="97"/>
      <c r="AB81" s="98"/>
      <c r="AC81" s="96">
        <v>13529</v>
      </c>
      <c r="AD81" s="97"/>
      <c r="AE81" s="97"/>
      <c r="AF81" s="97"/>
      <c r="AG81" s="98"/>
      <c r="AH81" s="96">
        <v>0</v>
      </c>
      <c r="AI81" s="97"/>
      <c r="AJ81" s="97"/>
      <c r="AK81" s="97"/>
      <c r="AL81" s="98"/>
      <c r="AM81" s="96">
        <f>IF(ISNUMBER(X81),X81,0)+IF(ISNUMBER(AC81),AC81,0)</f>
        <v>390620</v>
      </c>
      <c r="AN81" s="97"/>
      <c r="AO81" s="97"/>
      <c r="AP81" s="97"/>
      <c r="AQ81" s="98"/>
      <c r="AR81" s="96">
        <v>403864</v>
      </c>
      <c r="AS81" s="97"/>
      <c r="AT81" s="97"/>
      <c r="AU81" s="97"/>
      <c r="AV81" s="98"/>
      <c r="AW81" s="96">
        <v>14490</v>
      </c>
      <c r="AX81" s="97"/>
      <c r="AY81" s="97"/>
      <c r="AZ81" s="97"/>
      <c r="BA81" s="98"/>
      <c r="BB81" s="96">
        <v>0</v>
      </c>
      <c r="BC81" s="97"/>
      <c r="BD81" s="97"/>
      <c r="BE81" s="97"/>
      <c r="BF81" s="98"/>
      <c r="BG81" s="95">
        <f>IF(ISNUMBER(AR81),AR81,0)+IF(ISNUMBER(AW81),AW81,0)</f>
        <v>418354</v>
      </c>
      <c r="BH81" s="95"/>
      <c r="BI81" s="95"/>
      <c r="BJ81" s="95"/>
      <c r="BK81" s="95"/>
    </row>
    <row r="82" spans="1:79" s="99" customFormat="1" ht="12.75" customHeight="1" x14ac:dyDescent="0.2">
      <c r="A82" s="89">
        <v>2210</v>
      </c>
      <c r="B82" s="90"/>
      <c r="C82" s="90"/>
      <c r="D82" s="91"/>
      <c r="E82" s="92" t="s">
        <v>180</v>
      </c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4"/>
      <c r="X82" s="96">
        <v>10800</v>
      </c>
      <c r="Y82" s="97"/>
      <c r="Z82" s="97"/>
      <c r="AA82" s="97"/>
      <c r="AB82" s="98"/>
      <c r="AC82" s="96">
        <v>0</v>
      </c>
      <c r="AD82" s="97"/>
      <c r="AE82" s="97"/>
      <c r="AF82" s="97"/>
      <c r="AG82" s="98"/>
      <c r="AH82" s="96">
        <v>0</v>
      </c>
      <c r="AI82" s="97"/>
      <c r="AJ82" s="97"/>
      <c r="AK82" s="97"/>
      <c r="AL82" s="98"/>
      <c r="AM82" s="96">
        <f>IF(ISNUMBER(X82),X82,0)+IF(ISNUMBER(AC82),AC82,0)</f>
        <v>10800</v>
      </c>
      <c r="AN82" s="97"/>
      <c r="AO82" s="97"/>
      <c r="AP82" s="97"/>
      <c r="AQ82" s="98"/>
      <c r="AR82" s="96">
        <v>11459</v>
      </c>
      <c r="AS82" s="97"/>
      <c r="AT82" s="97"/>
      <c r="AU82" s="97"/>
      <c r="AV82" s="98"/>
      <c r="AW82" s="96">
        <v>0</v>
      </c>
      <c r="AX82" s="97"/>
      <c r="AY82" s="97"/>
      <c r="AZ82" s="97"/>
      <c r="BA82" s="98"/>
      <c r="BB82" s="96">
        <v>0</v>
      </c>
      <c r="BC82" s="97"/>
      <c r="BD82" s="97"/>
      <c r="BE82" s="97"/>
      <c r="BF82" s="98"/>
      <c r="BG82" s="95">
        <f>IF(ISNUMBER(AR82),AR82,0)+IF(ISNUMBER(AW82),AW82,0)</f>
        <v>11459</v>
      </c>
      <c r="BH82" s="95"/>
      <c r="BI82" s="95"/>
      <c r="BJ82" s="95"/>
      <c r="BK82" s="95"/>
    </row>
    <row r="83" spans="1:79" s="99" customFormat="1" ht="12.75" customHeight="1" x14ac:dyDescent="0.2">
      <c r="A83" s="89">
        <v>2240</v>
      </c>
      <c r="B83" s="90"/>
      <c r="C83" s="90"/>
      <c r="D83" s="91"/>
      <c r="E83" s="92" t="s">
        <v>181</v>
      </c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4"/>
      <c r="X83" s="96">
        <v>27000</v>
      </c>
      <c r="Y83" s="97"/>
      <c r="Z83" s="97"/>
      <c r="AA83" s="97"/>
      <c r="AB83" s="98"/>
      <c r="AC83" s="96">
        <v>0</v>
      </c>
      <c r="AD83" s="97"/>
      <c r="AE83" s="97"/>
      <c r="AF83" s="97"/>
      <c r="AG83" s="98"/>
      <c r="AH83" s="96">
        <v>0</v>
      </c>
      <c r="AI83" s="97"/>
      <c r="AJ83" s="97"/>
      <c r="AK83" s="97"/>
      <c r="AL83" s="98"/>
      <c r="AM83" s="96">
        <f>IF(ISNUMBER(X83),X83,0)+IF(ISNUMBER(AC83),AC83,0)</f>
        <v>27000</v>
      </c>
      <c r="AN83" s="97"/>
      <c r="AO83" s="97"/>
      <c r="AP83" s="97"/>
      <c r="AQ83" s="98"/>
      <c r="AR83" s="96">
        <v>28647</v>
      </c>
      <c r="AS83" s="97"/>
      <c r="AT83" s="97"/>
      <c r="AU83" s="97"/>
      <c r="AV83" s="98"/>
      <c r="AW83" s="96">
        <v>0</v>
      </c>
      <c r="AX83" s="97"/>
      <c r="AY83" s="97"/>
      <c r="AZ83" s="97"/>
      <c r="BA83" s="98"/>
      <c r="BB83" s="96">
        <v>0</v>
      </c>
      <c r="BC83" s="97"/>
      <c r="BD83" s="97"/>
      <c r="BE83" s="97"/>
      <c r="BF83" s="98"/>
      <c r="BG83" s="95">
        <f>IF(ISNUMBER(AR83),AR83,0)+IF(ISNUMBER(AW83),AW83,0)</f>
        <v>28647</v>
      </c>
      <c r="BH83" s="95"/>
      <c r="BI83" s="95"/>
      <c r="BJ83" s="95"/>
      <c r="BK83" s="95"/>
    </row>
    <row r="84" spans="1:79" s="99" customFormat="1" ht="12.75" customHeight="1" x14ac:dyDescent="0.2">
      <c r="A84" s="89">
        <v>2730</v>
      </c>
      <c r="B84" s="90"/>
      <c r="C84" s="90"/>
      <c r="D84" s="91"/>
      <c r="E84" s="92" t="s">
        <v>182</v>
      </c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4"/>
      <c r="X84" s="96">
        <v>16416</v>
      </c>
      <c r="Y84" s="97"/>
      <c r="Z84" s="97"/>
      <c r="AA84" s="97"/>
      <c r="AB84" s="98"/>
      <c r="AC84" s="96">
        <v>0</v>
      </c>
      <c r="AD84" s="97"/>
      <c r="AE84" s="97"/>
      <c r="AF84" s="97"/>
      <c r="AG84" s="98"/>
      <c r="AH84" s="96">
        <v>0</v>
      </c>
      <c r="AI84" s="97"/>
      <c r="AJ84" s="97"/>
      <c r="AK84" s="97"/>
      <c r="AL84" s="98"/>
      <c r="AM84" s="96">
        <f>IF(ISNUMBER(X84),X84,0)+IF(ISNUMBER(AC84),AC84,0)</f>
        <v>16416</v>
      </c>
      <c r="AN84" s="97"/>
      <c r="AO84" s="97"/>
      <c r="AP84" s="97"/>
      <c r="AQ84" s="98"/>
      <c r="AR84" s="96">
        <v>17417</v>
      </c>
      <c r="AS84" s="97"/>
      <c r="AT84" s="97"/>
      <c r="AU84" s="97"/>
      <c r="AV84" s="98"/>
      <c r="AW84" s="96">
        <v>0</v>
      </c>
      <c r="AX84" s="97"/>
      <c r="AY84" s="97"/>
      <c r="AZ84" s="97"/>
      <c r="BA84" s="98"/>
      <c r="BB84" s="96">
        <v>0</v>
      </c>
      <c r="BC84" s="97"/>
      <c r="BD84" s="97"/>
      <c r="BE84" s="97"/>
      <c r="BF84" s="98"/>
      <c r="BG84" s="95">
        <f>IF(ISNUMBER(AR84),AR84,0)+IF(ISNUMBER(AW84),AW84,0)</f>
        <v>17417</v>
      </c>
      <c r="BH84" s="95"/>
      <c r="BI84" s="95"/>
      <c r="BJ84" s="95"/>
      <c r="BK84" s="95"/>
    </row>
    <row r="85" spans="1:79" s="99" customFormat="1" ht="25.5" customHeight="1" x14ac:dyDescent="0.2">
      <c r="A85" s="89">
        <v>3110</v>
      </c>
      <c r="B85" s="90"/>
      <c r="C85" s="90"/>
      <c r="D85" s="91"/>
      <c r="E85" s="92" t="s">
        <v>183</v>
      </c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4"/>
      <c r="X85" s="96">
        <v>0</v>
      </c>
      <c r="Y85" s="97"/>
      <c r="Z85" s="97"/>
      <c r="AA85" s="97"/>
      <c r="AB85" s="98"/>
      <c r="AC85" s="96">
        <v>0</v>
      </c>
      <c r="AD85" s="97"/>
      <c r="AE85" s="97"/>
      <c r="AF85" s="97"/>
      <c r="AG85" s="98"/>
      <c r="AH85" s="96">
        <v>0</v>
      </c>
      <c r="AI85" s="97"/>
      <c r="AJ85" s="97"/>
      <c r="AK85" s="97"/>
      <c r="AL85" s="98"/>
      <c r="AM85" s="96">
        <f>IF(ISNUMBER(X85),X85,0)+IF(ISNUMBER(AC85),AC85,0)</f>
        <v>0</v>
      </c>
      <c r="AN85" s="97"/>
      <c r="AO85" s="97"/>
      <c r="AP85" s="97"/>
      <c r="AQ85" s="98"/>
      <c r="AR85" s="96">
        <v>0</v>
      </c>
      <c r="AS85" s="97"/>
      <c r="AT85" s="97"/>
      <c r="AU85" s="97"/>
      <c r="AV85" s="98"/>
      <c r="AW85" s="96">
        <v>0</v>
      </c>
      <c r="AX85" s="97"/>
      <c r="AY85" s="97"/>
      <c r="AZ85" s="97"/>
      <c r="BA85" s="98"/>
      <c r="BB85" s="96">
        <v>0</v>
      </c>
      <c r="BC85" s="97"/>
      <c r="BD85" s="97"/>
      <c r="BE85" s="97"/>
      <c r="BF85" s="98"/>
      <c r="BG85" s="95">
        <f>IF(ISNUMBER(AR85),AR85,0)+IF(ISNUMBER(AW85),AW85,0)</f>
        <v>0</v>
      </c>
      <c r="BH85" s="95"/>
      <c r="BI85" s="95"/>
      <c r="BJ85" s="95"/>
      <c r="BK85" s="95"/>
    </row>
    <row r="86" spans="1:79" s="6" customFormat="1" ht="12.75" customHeight="1" x14ac:dyDescent="0.2">
      <c r="A86" s="87"/>
      <c r="B86" s="85"/>
      <c r="C86" s="85"/>
      <c r="D86" s="86"/>
      <c r="E86" s="100" t="s">
        <v>147</v>
      </c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2"/>
      <c r="X86" s="104">
        <v>2145351</v>
      </c>
      <c r="Y86" s="105"/>
      <c r="Z86" s="105"/>
      <c r="AA86" s="105"/>
      <c r="AB86" s="106"/>
      <c r="AC86" s="104">
        <v>75040</v>
      </c>
      <c r="AD86" s="105"/>
      <c r="AE86" s="105"/>
      <c r="AF86" s="105"/>
      <c r="AG86" s="106"/>
      <c r="AH86" s="104">
        <v>0</v>
      </c>
      <c r="AI86" s="105"/>
      <c r="AJ86" s="105"/>
      <c r="AK86" s="105"/>
      <c r="AL86" s="106"/>
      <c r="AM86" s="104">
        <f>IF(ISNUMBER(X86),X86,0)+IF(ISNUMBER(AC86),AC86,0)</f>
        <v>2220391</v>
      </c>
      <c r="AN86" s="105"/>
      <c r="AO86" s="105"/>
      <c r="AP86" s="105"/>
      <c r="AQ86" s="106"/>
      <c r="AR86" s="104">
        <v>2297128</v>
      </c>
      <c r="AS86" s="105"/>
      <c r="AT86" s="105"/>
      <c r="AU86" s="105"/>
      <c r="AV86" s="106"/>
      <c r="AW86" s="104">
        <v>80368</v>
      </c>
      <c r="AX86" s="105"/>
      <c r="AY86" s="105"/>
      <c r="AZ86" s="105"/>
      <c r="BA86" s="106"/>
      <c r="BB86" s="104">
        <v>0</v>
      </c>
      <c r="BC86" s="105"/>
      <c r="BD86" s="105"/>
      <c r="BE86" s="105"/>
      <c r="BF86" s="106"/>
      <c r="BG86" s="103">
        <f>IF(ISNUMBER(AR86),AR86,0)+IF(ISNUMBER(AW86),AW86,0)</f>
        <v>2377496</v>
      </c>
      <c r="BH86" s="103"/>
      <c r="BI86" s="103"/>
      <c r="BJ86" s="103"/>
      <c r="BK86" s="103"/>
    </row>
    <row r="88" spans="1:79" ht="14.25" customHeight="1" x14ac:dyDescent="0.2">
      <c r="A88" s="42" t="s">
        <v>262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</row>
    <row r="89" spans="1:79" ht="15" customHeight="1" x14ac:dyDescent="0.2">
      <c r="A89" s="53" t="s">
        <v>233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</row>
    <row r="90" spans="1:79" ht="23.1" customHeight="1" x14ac:dyDescent="0.2">
      <c r="A90" s="67" t="s">
        <v>119</v>
      </c>
      <c r="B90" s="68"/>
      <c r="C90" s="68"/>
      <c r="D90" s="68"/>
      <c r="E90" s="69"/>
      <c r="F90" s="61" t="s">
        <v>19</v>
      </c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3"/>
      <c r="X90" s="36" t="s">
        <v>255</v>
      </c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0" t="s">
        <v>260</v>
      </c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2"/>
    </row>
    <row r="91" spans="1:79" ht="53.25" customHeight="1" x14ac:dyDescent="0.2">
      <c r="A91" s="70"/>
      <c r="B91" s="71"/>
      <c r="C91" s="71"/>
      <c r="D91" s="71"/>
      <c r="E91" s="72"/>
      <c r="F91" s="64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6"/>
      <c r="X91" s="30" t="s">
        <v>4</v>
      </c>
      <c r="Y91" s="31"/>
      <c r="Z91" s="31"/>
      <c r="AA91" s="31"/>
      <c r="AB91" s="32"/>
      <c r="AC91" s="30" t="s">
        <v>3</v>
      </c>
      <c r="AD91" s="31"/>
      <c r="AE91" s="31"/>
      <c r="AF91" s="31"/>
      <c r="AG91" s="32"/>
      <c r="AH91" s="46" t="s">
        <v>116</v>
      </c>
      <c r="AI91" s="47"/>
      <c r="AJ91" s="47"/>
      <c r="AK91" s="47"/>
      <c r="AL91" s="48"/>
      <c r="AM91" s="30" t="s">
        <v>5</v>
      </c>
      <c r="AN91" s="31"/>
      <c r="AO91" s="31"/>
      <c r="AP91" s="31"/>
      <c r="AQ91" s="32"/>
      <c r="AR91" s="30" t="s">
        <v>4</v>
      </c>
      <c r="AS91" s="31"/>
      <c r="AT91" s="31"/>
      <c r="AU91" s="31"/>
      <c r="AV91" s="32"/>
      <c r="AW91" s="30" t="s">
        <v>3</v>
      </c>
      <c r="AX91" s="31"/>
      <c r="AY91" s="31"/>
      <c r="AZ91" s="31"/>
      <c r="BA91" s="32"/>
      <c r="BB91" s="49" t="s">
        <v>116</v>
      </c>
      <c r="BC91" s="49"/>
      <c r="BD91" s="49"/>
      <c r="BE91" s="49"/>
      <c r="BF91" s="49"/>
      <c r="BG91" s="30" t="s">
        <v>96</v>
      </c>
      <c r="BH91" s="31"/>
      <c r="BI91" s="31"/>
      <c r="BJ91" s="31"/>
      <c r="BK91" s="32"/>
    </row>
    <row r="92" spans="1:79" ht="15" customHeight="1" x14ac:dyDescent="0.2">
      <c r="A92" s="30">
        <v>1</v>
      </c>
      <c r="B92" s="31"/>
      <c r="C92" s="31"/>
      <c r="D92" s="31"/>
      <c r="E92" s="32"/>
      <c r="F92" s="30">
        <v>2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2"/>
      <c r="X92" s="30">
        <v>3</v>
      </c>
      <c r="Y92" s="31"/>
      <c r="Z92" s="31"/>
      <c r="AA92" s="31"/>
      <c r="AB92" s="32"/>
      <c r="AC92" s="30">
        <v>4</v>
      </c>
      <c r="AD92" s="31"/>
      <c r="AE92" s="31"/>
      <c r="AF92" s="31"/>
      <c r="AG92" s="32"/>
      <c r="AH92" s="30">
        <v>5</v>
      </c>
      <c r="AI92" s="31"/>
      <c r="AJ92" s="31"/>
      <c r="AK92" s="31"/>
      <c r="AL92" s="32"/>
      <c r="AM92" s="30">
        <v>6</v>
      </c>
      <c r="AN92" s="31"/>
      <c r="AO92" s="31"/>
      <c r="AP92" s="31"/>
      <c r="AQ92" s="32"/>
      <c r="AR92" s="30">
        <v>7</v>
      </c>
      <c r="AS92" s="31"/>
      <c r="AT92" s="31"/>
      <c r="AU92" s="31"/>
      <c r="AV92" s="32"/>
      <c r="AW92" s="30">
        <v>8</v>
      </c>
      <c r="AX92" s="31"/>
      <c r="AY92" s="31"/>
      <c r="AZ92" s="31"/>
      <c r="BA92" s="32"/>
      <c r="BB92" s="30">
        <v>9</v>
      </c>
      <c r="BC92" s="31"/>
      <c r="BD92" s="31"/>
      <c r="BE92" s="31"/>
      <c r="BF92" s="32"/>
      <c r="BG92" s="30">
        <v>10</v>
      </c>
      <c r="BH92" s="31"/>
      <c r="BI92" s="31"/>
      <c r="BJ92" s="31"/>
      <c r="BK92" s="32"/>
    </row>
    <row r="93" spans="1:79" s="1" customFormat="1" ht="15" hidden="1" customHeight="1" x14ac:dyDescent="0.2">
      <c r="A93" s="33" t="s">
        <v>64</v>
      </c>
      <c r="B93" s="34"/>
      <c r="C93" s="34"/>
      <c r="D93" s="34"/>
      <c r="E93" s="35"/>
      <c r="F93" s="33" t="s">
        <v>57</v>
      </c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5"/>
      <c r="X93" s="33" t="s">
        <v>60</v>
      </c>
      <c r="Y93" s="34"/>
      <c r="Z93" s="34"/>
      <c r="AA93" s="34"/>
      <c r="AB93" s="35"/>
      <c r="AC93" s="33" t="s">
        <v>61</v>
      </c>
      <c r="AD93" s="34"/>
      <c r="AE93" s="34"/>
      <c r="AF93" s="34"/>
      <c r="AG93" s="35"/>
      <c r="AH93" s="33" t="s">
        <v>94</v>
      </c>
      <c r="AI93" s="34"/>
      <c r="AJ93" s="34"/>
      <c r="AK93" s="34"/>
      <c r="AL93" s="35"/>
      <c r="AM93" s="50" t="s">
        <v>171</v>
      </c>
      <c r="AN93" s="51"/>
      <c r="AO93" s="51"/>
      <c r="AP93" s="51"/>
      <c r="AQ93" s="52"/>
      <c r="AR93" s="33" t="s">
        <v>62</v>
      </c>
      <c r="AS93" s="34"/>
      <c r="AT93" s="34"/>
      <c r="AU93" s="34"/>
      <c r="AV93" s="35"/>
      <c r="AW93" s="33" t="s">
        <v>63</v>
      </c>
      <c r="AX93" s="34"/>
      <c r="AY93" s="34"/>
      <c r="AZ93" s="34"/>
      <c r="BA93" s="35"/>
      <c r="BB93" s="33" t="s">
        <v>95</v>
      </c>
      <c r="BC93" s="34"/>
      <c r="BD93" s="34"/>
      <c r="BE93" s="34"/>
      <c r="BF93" s="35"/>
      <c r="BG93" s="50" t="s">
        <v>171</v>
      </c>
      <c r="BH93" s="51"/>
      <c r="BI93" s="51"/>
      <c r="BJ93" s="51"/>
      <c r="BK93" s="52"/>
      <c r="CA93" t="s">
        <v>31</v>
      </c>
    </row>
    <row r="94" spans="1:79" s="6" customFormat="1" ht="12.75" customHeight="1" x14ac:dyDescent="0.2">
      <c r="A94" s="87"/>
      <c r="B94" s="85"/>
      <c r="C94" s="85"/>
      <c r="D94" s="85"/>
      <c r="E94" s="86"/>
      <c r="F94" s="87" t="s">
        <v>147</v>
      </c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6"/>
      <c r="X94" s="107"/>
      <c r="Y94" s="108"/>
      <c r="Z94" s="108"/>
      <c r="AA94" s="108"/>
      <c r="AB94" s="109"/>
      <c r="AC94" s="107"/>
      <c r="AD94" s="108"/>
      <c r="AE94" s="108"/>
      <c r="AF94" s="108"/>
      <c r="AG94" s="109"/>
      <c r="AH94" s="103"/>
      <c r="AI94" s="103"/>
      <c r="AJ94" s="103"/>
      <c r="AK94" s="103"/>
      <c r="AL94" s="103"/>
      <c r="AM94" s="103">
        <f>IF(ISNUMBER(X94),X94,0)+IF(ISNUMBER(AC94),AC94,0)</f>
        <v>0</v>
      </c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>
        <f>IF(ISNUMBER(AR94),AR94,0)+IF(ISNUMBER(AW94),AW94,0)</f>
        <v>0</v>
      </c>
      <c r="BH94" s="103"/>
      <c r="BI94" s="103"/>
      <c r="BJ94" s="103"/>
      <c r="BK94" s="103"/>
      <c r="CA94" s="6" t="s">
        <v>32</v>
      </c>
    </row>
    <row r="95" spans="1:79" ht="10.5" customHeight="1" x14ac:dyDescent="0.2"/>
    <row r="96" spans="1:79" hidden="1" x14ac:dyDescent="0.2"/>
    <row r="97" spans="1:79" ht="14.25" customHeight="1" x14ac:dyDescent="0.2">
      <c r="A97" s="42" t="s">
        <v>120</v>
      </c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</row>
    <row r="98" spans="1:79" ht="14.25" customHeight="1" x14ac:dyDescent="0.2">
      <c r="A98" s="42" t="s">
        <v>247</v>
      </c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</row>
    <row r="99" spans="1:79" ht="15" customHeight="1" x14ac:dyDescent="0.2">
      <c r="A99" s="53" t="s">
        <v>233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</row>
    <row r="100" spans="1:79" ht="23.1" customHeight="1" x14ac:dyDescent="0.2">
      <c r="A100" s="61" t="s">
        <v>6</v>
      </c>
      <c r="B100" s="62"/>
      <c r="C100" s="62"/>
      <c r="D100" s="61" t="s">
        <v>121</v>
      </c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3"/>
      <c r="U100" s="30" t="s">
        <v>234</v>
      </c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2"/>
      <c r="AN100" s="30" t="s">
        <v>237</v>
      </c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2"/>
      <c r="BG100" s="36" t="s">
        <v>244</v>
      </c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</row>
    <row r="101" spans="1:79" ht="52.5" customHeight="1" x14ac:dyDescent="0.2">
      <c r="A101" s="64"/>
      <c r="B101" s="65"/>
      <c r="C101" s="65"/>
      <c r="D101" s="64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6"/>
      <c r="U101" s="30" t="s">
        <v>4</v>
      </c>
      <c r="V101" s="31"/>
      <c r="W101" s="31"/>
      <c r="X101" s="31"/>
      <c r="Y101" s="32"/>
      <c r="Z101" s="30" t="s">
        <v>3</v>
      </c>
      <c r="AA101" s="31"/>
      <c r="AB101" s="31"/>
      <c r="AC101" s="31"/>
      <c r="AD101" s="32"/>
      <c r="AE101" s="46" t="s">
        <v>116</v>
      </c>
      <c r="AF101" s="47"/>
      <c r="AG101" s="47"/>
      <c r="AH101" s="48"/>
      <c r="AI101" s="30" t="s">
        <v>5</v>
      </c>
      <c r="AJ101" s="31"/>
      <c r="AK101" s="31"/>
      <c r="AL101" s="31"/>
      <c r="AM101" s="32"/>
      <c r="AN101" s="30" t="s">
        <v>4</v>
      </c>
      <c r="AO101" s="31"/>
      <c r="AP101" s="31"/>
      <c r="AQ101" s="31"/>
      <c r="AR101" s="32"/>
      <c r="AS101" s="30" t="s">
        <v>3</v>
      </c>
      <c r="AT101" s="31"/>
      <c r="AU101" s="31"/>
      <c r="AV101" s="31"/>
      <c r="AW101" s="32"/>
      <c r="AX101" s="46" t="s">
        <v>116</v>
      </c>
      <c r="AY101" s="47"/>
      <c r="AZ101" s="47"/>
      <c r="BA101" s="48"/>
      <c r="BB101" s="30" t="s">
        <v>96</v>
      </c>
      <c r="BC101" s="31"/>
      <c r="BD101" s="31"/>
      <c r="BE101" s="31"/>
      <c r="BF101" s="32"/>
      <c r="BG101" s="30" t="s">
        <v>4</v>
      </c>
      <c r="BH101" s="31"/>
      <c r="BI101" s="31"/>
      <c r="BJ101" s="31"/>
      <c r="BK101" s="32"/>
      <c r="BL101" s="36" t="s">
        <v>3</v>
      </c>
      <c r="BM101" s="36"/>
      <c r="BN101" s="36"/>
      <c r="BO101" s="36"/>
      <c r="BP101" s="36"/>
      <c r="BQ101" s="49" t="s">
        <v>116</v>
      </c>
      <c r="BR101" s="49"/>
      <c r="BS101" s="49"/>
      <c r="BT101" s="49"/>
      <c r="BU101" s="30" t="s">
        <v>97</v>
      </c>
      <c r="BV101" s="31"/>
      <c r="BW101" s="31"/>
      <c r="BX101" s="31"/>
      <c r="BY101" s="32"/>
    </row>
    <row r="102" spans="1:79" ht="15" customHeight="1" x14ac:dyDescent="0.2">
      <c r="A102" s="30">
        <v>1</v>
      </c>
      <c r="B102" s="31"/>
      <c r="C102" s="31"/>
      <c r="D102" s="30">
        <v>2</v>
      </c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2"/>
      <c r="U102" s="30">
        <v>3</v>
      </c>
      <c r="V102" s="31"/>
      <c r="W102" s="31"/>
      <c r="X102" s="31"/>
      <c r="Y102" s="32"/>
      <c r="Z102" s="30">
        <v>4</v>
      </c>
      <c r="AA102" s="31"/>
      <c r="AB102" s="31"/>
      <c r="AC102" s="31"/>
      <c r="AD102" s="32"/>
      <c r="AE102" s="30">
        <v>5</v>
      </c>
      <c r="AF102" s="31"/>
      <c r="AG102" s="31"/>
      <c r="AH102" s="32"/>
      <c r="AI102" s="30">
        <v>6</v>
      </c>
      <c r="AJ102" s="31"/>
      <c r="AK102" s="31"/>
      <c r="AL102" s="31"/>
      <c r="AM102" s="32"/>
      <c r="AN102" s="30">
        <v>7</v>
      </c>
      <c r="AO102" s="31"/>
      <c r="AP102" s="31"/>
      <c r="AQ102" s="31"/>
      <c r="AR102" s="32"/>
      <c r="AS102" s="30">
        <v>8</v>
      </c>
      <c r="AT102" s="31"/>
      <c r="AU102" s="31"/>
      <c r="AV102" s="31"/>
      <c r="AW102" s="32"/>
      <c r="AX102" s="36">
        <v>9</v>
      </c>
      <c r="AY102" s="36"/>
      <c r="AZ102" s="36"/>
      <c r="BA102" s="36"/>
      <c r="BB102" s="30">
        <v>10</v>
      </c>
      <c r="BC102" s="31"/>
      <c r="BD102" s="31"/>
      <c r="BE102" s="31"/>
      <c r="BF102" s="32"/>
      <c r="BG102" s="30">
        <v>11</v>
      </c>
      <c r="BH102" s="31"/>
      <c r="BI102" s="31"/>
      <c r="BJ102" s="31"/>
      <c r="BK102" s="32"/>
      <c r="BL102" s="36">
        <v>12</v>
      </c>
      <c r="BM102" s="36"/>
      <c r="BN102" s="36"/>
      <c r="BO102" s="36"/>
      <c r="BP102" s="36"/>
      <c r="BQ102" s="30">
        <v>13</v>
      </c>
      <c r="BR102" s="31"/>
      <c r="BS102" s="31"/>
      <c r="BT102" s="32"/>
      <c r="BU102" s="30">
        <v>14</v>
      </c>
      <c r="BV102" s="31"/>
      <c r="BW102" s="31"/>
      <c r="BX102" s="31"/>
      <c r="BY102" s="32"/>
    </row>
    <row r="103" spans="1:79" s="1" customFormat="1" ht="14.25" hidden="1" customHeight="1" x14ac:dyDescent="0.2">
      <c r="A103" s="33" t="s">
        <v>69</v>
      </c>
      <c r="B103" s="34"/>
      <c r="C103" s="34"/>
      <c r="D103" s="33" t="s">
        <v>57</v>
      </c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5"/>
      <c r="U103" s="38" t="s">
        <v>65</v>
      </c>
      <c r="V103" s="38"/>
      <c r="W103" s="38"/>
      <c r="X103" s="38"/>
      <c r="Y103" s="38"/>
      <c r="Z103" s="38" t="s">
        <v>66</v>
      </c>
      <c r="AA103" s="38"/>
      <c r="AB103" s="38"/>
      <c r="AC103" s="38"/>
      <c r="AD103" s="38"/>
      <c r="AE103" s="38" t="s">
        <v>91</v>
      </c>
      <c r="AF103" s="38"/>
      <c r="AG103" s="38"/>
      <c r="AH103" s="38"/>
      <c r="AI103" s="44" t="s">
        <v>170</v>
      </c>
      <c r="AJ103" s="44"/>
      <c r="AK103" s="44"/>
      <c r="AL103" s="44"/>
      <c r="AM103" s="44"/>
      <c r="AN103" s="38" t="s">
        <v>67</v>
      </c>
      <c r="AO103" s="38"/>
      <c r="AP103" s="38"/>
      <c r="AQ103" s="38"/>
      <c r="AR103" s="38"/>
      <c r="AS103" s="38" t="s">
        <v>68</v>
      </c>
      <c r="AT103" s="38"/>
      <c r="AU103" s="38"/>
      <c r="AV103" s="38"/>
      <c r="AW103" s="38"/>
      <c r="AX103" s="38" t="s">
        <v>92</v>
      </c>
      <c r="AY103" s="38"/>
      <c r="AZ103" s="38"/>
      <c r="BA103" s="38"/>
      <c r="BB103" s="44" t="s">
        <v>170</v>
      </c>
      <c r="BC103" s="44"/>
      <c r="BD103" s="44"/>
      <c r="BE103" s="44"/>
      <c r="BF103" s="44"/>
      <c r="BG103" s="38" t="s">
        <v>58</v>
      </c>
      <c r="BH103" s="38"/>
      <c r="BI103" s="38"/>
      <c r="BJ103" s="38"/>
      <c r="BK103" s="38"/>
      <c r="BL103" s="38" t="s">
        <v>59</v>
      </c>
      <c r="BM103" s="38"/>
      <c r="BN103" s="38"/>
      <c r="BO103" s="38"/>
      <c r="BP103" s="38"/>
      <c r="BQ103" s="38" t="s">
        <v>93</v>
      </c>
      <c r="BR103" s="38"/>
      <c r="BS103" s="38"/>
      <c r="BT103" s="38"/>
      <c r="BU103" s="44" t="s">
        <v>170</v>
      </c>
      <c r="BV103" s="44"/>
      <c r="BW103" s="44"/>
      <c r="BX103" s="44"/>
      <c r="BY103" s="44"/>
      <c r="CA103" t="s">
        <v>33</v>
      </c>
    </row>
    <row r="104" spans="1:79" s="99" customFormat="1" ht="25.5" customHeight="1" x14ac:dyDescent="0.2">
      <c r="A104" s="89">
        <v>1</v>
      </c>
      <c r="B104" s="90"/>
      <c r="C104" s="90"/>
      <c r="D104" s="92" t="s">
        <v>184</v>
      </c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4"/>
      <c r="U104" s="96">
        <v>0</v>
      </c>
      <c r="V104" s="97"/>
      <c r="W104" s="97"/>
      <c r="X104" s="97"/>
      <c r="Y104" s="98"/>
      <c r="Z104" s="96">
        <v>12000</v>
      </c>
      <c r="AA104" s="97"/>
      <c r="AB104" s="97"/>
      <c r="AC104" s="97"/>
      <c r="AD104" s="98"/>
      <c r="AE104" s="96">
        <v>12000</v>
      </c>
      <c r="AF104" s="97"/>
      <c r="AG104" s="97"/>
      <c r="AH104" s="98"/>
      <c r="AI104" s="96">
        <f>IF(ISNUMBER(U104),U104,0)+IF(ISNUMBER(Z104),Z104,0)</f>
        <v>12000</v>
      </c>
      <c r="AJ104" s="97"/>
      <c r="AK104" s="97"/>
      <c r="AL104" s="97"/>
      <c r="AM104" s="98"/>
      <c r="AN104" s="96">
        <v>0</v>
      </c>
      <c r="AO104" s="97"/>
      <c r="AP104" s="97"/>
      <c r="AQ104" s="97"/>
      <c r="AR104" s="98"/>
      <c r="AS104" s="96">
        <v>10000</v>
      </c>
      <c r="AT104" s="97"/>
      <c r="AU104" s="97"/>
      <c r="AV104" s="97"/>
      <c r="AW104" s="98"/>
      <c r="AX104" s="96">
        <v>10000</v>
      </c>
      <c r="AY104" s="97"/>
      <c r="AZ104" s="97"/>
      <c r="BA104" s="98"/>
      <c r="BB104" s="96">
        <f>IF(ISNUMBER(AN104),AN104,0)+IF(ISNUMBER(AS104),AS104,0)</f>
        <v>10000</v>
      </c>
      <c r="BC104" s="97"/>
      <c r="BD104" s="97"/>
      <c r="BE104" s="97"/>
      <c r="BF104" s="98"/>
      <c r="BG104" s="96">
        <v>0</v>
      </c>
      <c r="BH104" s="97"/>
      <c r="BI104" s="97"/>
      <c r="BJ104" s="97"/>
      <c r="BK104" s="98"/>
      <c r="BL104" s="96">
        <v>0</v>
      </c>
      <c r="BM104" s="97"/>
      <c r="BN104" s="97"/>
      <c r="BO104" s="97"/>
      <c r="BP104" s="98"/>
      <c r="BQ104" s="96">
        <v>0</v>
      </c>
      <c r="BR104" s="97"/>
      <c r="BS104" s="97"/>
      <c r="BT104" s="98"/>
      <c r="BU104" s="96">
        <f>IF(ISNUMBER(BG104),BG104,0)+IF(ISNUMBER(BL104),BL104,0)</f>
        <v>0</v>
      </c>
      <c r="BV104" s="97"/>
      <c r="BW104" s="97"/>
      <c r="BX104" s="97"/>
      <c r="BY104" s="98"/>
      <c r="CA104" s="99" t="s">
        <v>34</v>
      </c>
    </row>
    <row r="105" spans="1:79" s="99" customFormat="1" ht="25.5" customHeight="1" x14ac:dyDescent="0.2">
      <c r="A105" s="89">
        <v>2</v>
      </c>
      <c r="B105" s="90"/>
      <c r="C105" s="90"/>
      <c r="D105" s="92" t="s">
        <v>185</v>
      </c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4"/>
      <c r="U105" s="96">
        <v>1684382</v>
      </c>
      <c r="V105" s="97"/>
      <c r="W105" s="97"/>
      <c r="X105" s="97"/>
      <c r="Y105" s="98"/>
      <c r="Z105" s="96">
        <v>32476</v>
      </c>
      <c r="AA105" s="97"/>
      <c r="AB105" s="97"/>
      <c r="AC105" s="97"/>
      <c r="AD105" s="98"/>
      <c r="AE105" s="96">
        <v>0</v>
      </c>
      <c r="AF105" s="97"/>
      <c r="AG105" s="97"/>
      <c r="AH105" s="98"/>
      <c r="AI105" s="96">
        <f>IF(ISNUMBER(U105),U105,0)+IF(ISNUMBER(Z105),Z105,0)</f>
        <v>1716858</v>
      </c>
      <c r="AJ105" s="97"/>
      <c r="AK105" s="97"/>
      <c r="AL105" s="97"/>
      <c r="AM105" s="98"/>
      <c r="AN105" s="96">
        <v>2122645</v>
      </c>
      <c r="AO105" s="97"/>
      <c r="AP105" s="97"/>
      <c r="AQ105" s="97"/>
      <c r="AR105" s="98"/>
      <c r="AS105" s="96">
        <v>100000</v>
      </c>
      <c r="AT105" s="97"/>
      <c r="AU105" s="97"/>
      <c r="AV105" s="97"/>
      <c r="AW105" s="98"/>
      <c r="AX105" s="96">
        <v>0</v>
      </c>
      <c r="AY105" s="97"/>
      <c r="AZ105" s="97"/>
      <c r="BA105" s="98"/>
      <c r="BB105" s="96">
        <f>IF(ISNUMBER(AN105),AN105,0)+IF(ISNUMBER(AS105),AS105,0)</f>
        <v>2222645</v>
      </c>
      <c r="BC105" s="97"/>
      <c r="BD105" s="97"/>
      <c r="BE105" s="97"/>
      <c r="BF105" s="98"/>
      <c r="BG105" s="96">
        <v>2000886</v>
      </c>
      <c r="BH105" s="97"/>
      <c r="BI105" s="97"/>
      <c r="BJ105" s="97"/>
      <c r="BK105" s="98"/>
      <c r="BL105" s="96">
        <v>70000</v>
      </c>
      <c r="BM105" s="97"/>
      <c r="BN105" s="97"/>
      <c r="BO105" s="97"/>
      <c r="BP105" s="98"/>
      <c r="BQ105" s="96">
        <v>0</v>
      </c>
      <c r="BR105" s="97"/>
      <c r="BS105" s="97"/>
      <c r="BT105" s="98"/>
      <c r="BU105" s="96">
        <f>IF(ISNUMBER(BG105),BG105,0)+IF(ISNUMBER(BL105),BL105,0)</f>
        <v>2070886</v>
      </c>
      <c r="BV105" s="97"/>
      <c r="BW105" s="97"/>
      <c r="BX105" s="97"/>
      <c r="BY105" s="98"/>
    </row>
    <row r="106" spans="1:79" s="6" customFormat="1" ht="12.75" customHeight="1" x14ac:dyDescent="0.2">
      <c r="A106" s="87"/>
      <c r="B106" s="85"/>
      <c r="C106" s="85"/>
      <c r="D106" s="100" t="s">
        <v>147</v>
      </c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2"/>
      <c r="U106" s="104">
        <v>1684382</v>
      </c>
      <c r="V106" s="105"/>
      <c r="W106" s="105"/>
      <c r="X106" s="105"/>
      <c r="Y106" s="106"/>
      <c r="Z106" s="104">
        <v>44476</v>
      </c>
      <c r="AA106" s="105"/>
      <c r="AB106" s="105"/>
      <c r="AC106" s="105"/>
      <c r="AD106" s="106"/>
      <c r="AE106" s="104">
        <v>12000</v>
      </c>
      <c r="AF106" s="105"/>
      <c r="AG106" s="105"/>
      <c r="AH106" s="106"/>
      <c r="AI106" s="104">
        <f>IF(ISNUMBER(U106),U106,0)+IF(ISNUMBER(Z106),Z106,0)</f>
        <v>1728858</v>
      </c>
      <c r="AJ106" s="105"/>
      <c r="AK106" s="105"/>
      <c r="AL106" s="105"/>
      <c r="AM106" s="106"/>
      <c r="AN106" s="104">
        <v>2122645</v>
      </c>
      <c r="AO106" s="105"/>
      <c r="AP106" s="105"/>
      <c r="AQ106" s="105"/>
      <c r="AR106" s="106"/>
      <c r="AS106" s="104">
        <v>110000</v>
      </c>
      <c r="AT106" s="105"/>
      <c r="AU106" s="105"/>
      <c r="AV106" s="105"/>
      <c r="AW106" s="106"/>
      <c r="AX106" s="104">
        <v>10000</v>
      </c>
      <c r="AY106" s="105"/>
      <c r="AZ106" s="105"/>
      <c r="BA106" s="106"/>
      <c r="BB106" s="104">
        <f>IF(ISNUMBER(AN106),AN106,0)+IF(ISNUMBER(AS106),AS106,0)</f>
        <v>2232645</v>
      </c>
      <c r="BC106" s="105"/>
      <c r="BD106" s="105"/>
      <c r="BE106" s="105"/>
      <c r="BF106" s="106"/>
      <c r="BG106" s="104">
        <v>2000886</v>
      </c>
      <c r="BH106" s="105"/>
      <c r="BI106" s="105"/>
      <c r="BJ106" s="105"/>
      <c r="BK106" s="106"/>
      <c r="BL106" s="104">
        <v>70000</v>
      </c>
      <c r="BM106" s="105"/>
      <c r="BN106" s="105"/>
      <c r="BO106" s="105"/>
      <c r="BP106" s="106"/>
      <c r="BQ106" s="104">
        <v>0</v>
      </c>
      <c r="BR106" s="105"/>
      <c r="BS106" s="105"/>
      <c r="BT106" s="106"/>
      <c r="BU106" s="104">
        <f>IF(ISNUMBER(BG106),BG106,0)+IF(ISNUMBER(BL106),BL106,0)</f>
        <v>2070886</v>
      </c>
      <c r="BV106" s="105"/>
      <c r="BW106" s="105"/>
      <c r="BX106" s="105"/>
      <c r="BY106" s="106"/>
    </row>
    <row r="108" spans="1:79" ht="14.25" customHeight="1" x14ac:dyDescent="0.2">
      <c r="A108" s="42" t="s">
        <v>263</v>
      </c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</row>
    <row r="109" spans="1:79" ht="15" customHeight="1" x14ac:dyDescent="0.2">
      <c r="A109" s="45" t="s">
        <v>233</v>
      </c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</row>
    <row r="110" spans="1:79" ht="23.1" customHeight="1" x14ac:dyDescent="0.2">
      <c r="A110" s="61" t="s">
        <v>6</v>
      </c>
      <c r="B110" s="62"/>
      <c r="C110" s="62"/>
      <c r="D110" s="61" t="s">
        <v>121</v>
      </c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3"/>
      <c r="U110" s="36" t="s">
        <v>255</v>
      </c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 t="s">
        <v>260</v>
      </c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</row>
    <row r="111" spans="1:79" ht="54" customHeight="1" x14ac:dyDescent="0.2">
      <c r="A111" s="64"/>
      <c r="B111" s="65"/>
      <c r="C111" s="65"/>
      <c r="D111" s="64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6"/>
      <c r="U111" s="30" t="s">
        <v>4</v>
      </c>
      <c r="V111" s="31"/>
      <c r="W111" s="31"/>
      <c r="X111" s="31"/>
      <c r="Y111" s="32"/>
      <c r="Z111" s="30" t="s">
        <v>3</v>
      </c>
      <c r="AA111" s="31"/>
      <c r="AB111" s="31"/>
      <c r="AC111" s="31"/>
      <c r="AD111" s="32"/>
      <c r="AE111" s="46" t="s">
        <v>116</v>
      </c>
      <c r="AF111" s="47"/>
      <c r="AG111" s="47"/>
      <c r="AH111" s="47"/>
      <c r="AI111" s="48"/>
      <c r="AJ111" s="30" t="s">
        <v>5</v>
      </c>
      <c r="AK111" s="31"/>
      <c r="AL111" s="31"/>
      <c r="AM111" s="31"/>
      <c r="AN111" s="32"/>
      <c r="AO111" s="30" t="s">
        <v>4</v>
      </c>
      <c r="AP111" s="31"/>
      <c r="AQ111" s="31"/>
      <c r="AR111" s="31"/>
      <c r="AS111" s="32"/>
      <c r="AT111" s="30" t="s">
        <v>3</v>
      </c>
      <c r="AU111" s="31"/>
      <c r="AV111" s="31"/>
      <c r="AW111" s="31"/>
      <c r="AX111" s="32"/>
      <c r="AY111" s="46" t="s">
        <v>116</v>
      </c>
      <c r="AZ111" s="47"/>
      <c r="BA111" s="47"/>
      <c r="BB111" s="47"/>
      <c r="BC111" s="48"/>
      <c r="BD111" s="36" t="s">
        <v>96</v>
      </c>
      <c r="BE111" s="36"/>
      <c r="BF111" s="36"/>
      <c r="BG111" s="36"/>
      <c r="BH111" s="36"/>
    </row>
    <row r="112" spans="1:79" ht="15" customHeight="1" x14ac:dyDescent="0.2">
      <c r="A112" s="30" t="s">
        <v>169</v>
      </c>
      <c r="B112" s="31"/>
      <c r="C112" s="31"/>
      <c r="D112" s="30">
        <v>2</v>
      </c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2"/>
      <c r="U112" s="30">
        <v>3</v>
      </c>
      <c r="V112" s="31"/>
      <c r="W112" s="31"/>
      <c r="X112" s="31"/>
      <c r="Y112" s="32"/>
      <c r="Z112" s="30">
        <v>4</v>
      </c>
      <c r="AA112" s="31"/>
      <c r="AB112" s="31"/>
      <c r="AC112" s="31"/>
      <c r="AD112" s="32"/>
      <c r="AE112" s="30">
        <v>5</v>
      </c>
      <c r="AF112" s="31"/>
      <c r="AG112" s="31"/>
      <c r="AH112" s="31"/>
      <c r="AI112" s="32"/>
      <c r="AJ112" s="30">
        <v>6</v>
      </c>
      <c r="AK112" s="31"/>
      <c r="AL112" s="31"/>
      <c r="AM112" s="31"/>
      <c r="AN112" s="32"/>
      <c r="AO112" s="30">
        <v>7</v>
      </c>
      <c r="AP112" s="31"/>
      <c r="AQ112" s="31"/>
      <c r="AR112" s="31"/>
      <c r="AS112" s="32"/>
      <c r="AT112" s="30">
        <v>8</v>
      </c>
      <c r="AU112" s="31"/>
      <c r="AV112" s="31"/>
      <c r="AW112" s="31"/>
      <c r="AX112" s="32"/>
      <c r="AY112" s="30">
        <v>9</v>
      </c>
      <c r="AZ112" s="31"/>
      <c r="BA112" s="31"/>
      <c r="BB112" s="31"/>
      <c r="BC112" s="32"/>
      <c r="BD112" s="30">
        <v>10</v>
      </c>
      <c r="BE112" s="31"/>
      <c r="BF112" s="31"/>
      <c r="BG112" s="31"/>
      <c r="BH112" s="32"/>
    </row>
    <row r="113" spans="1:79" s="1" customFormat="1" ht="12.75" hidden="1" customHeight="1" x14ac:dyDescent="0.2">
      <c r="A113" s="33" t="s">
        <v>69</v>
      </c>
      <c r="B113" s="34"/>
      <c r="C113" s="34"/>
      <c r="D113" s="33" t="s">
        <v>57</v>
      </c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5"/>
      <c r="U113" s="33" t="s">
        <v>60</v>
      </c>
      <c r="V113" s="34"/>
      <c r="W113" s="34"/>
      <c r="X113" s="34"/>
      <c r="Y113" s="35"/>
      <c r="Z113" s="33" t="s">
        <v>61</v>
      </c>
      <c r="AA113" s="34"/>
      <c r="AB113" s="34"/>
      <c r="AC113" s="34"/>
      <c r="AD113" s="35"/>
      <c r="AE113" s="33" t="s">
        <v>94</v>
      </c>
      <c r="AF113" s="34"/>
      <c r="AG113" s="34"/>
      <c r="AH113" s="34"/>
      <c r="AI113" s="35"/>
      <c r="AJ113" s="50" t="s">
        <v>171</v>
      </c>
      <c r="AK113" s="51"/>
      <c r="AL113" s="51"/>
      <c r="AM113" s="51"/>
      <c r="AN113" s="52"/>
      <c r="AO113" s="33" t="s">
        <v>62</v>
      </c>
      <c r="AP113" s="34"/>
      <c r="AQ113" s="34"/>
      <c r="AR113" s="34"/>
      <c r="AS113" s="35"/>
      <c r="AT113" s="33" t="s">
        <v>63</v>
      </c>
      <c r="AU113" s="34"/>
      <c r="AV113" s="34"/>
      <c r="AW113" s="34"/>
      <c r="AX113" s="35"/>
      <c r="AY113" s="33" t="s">
        <v>95</v>
      </c>
      <c r="AZ113" s="34"/>
      <c r="BA113" s="34"/>
      <c r="BB113" s="34"/>
      <c r="BC113" s="35"/>
      <c r="BD113" s="44" t="s">
        <v>171</v>
      </c>
      <c r="BE113" s="44"/>
      <c r="BF113" s="44"/>
      <c r="BG113" s="44"/>
      <c r="BH113" s="44"/>
      <c r="CA113" s="1" t="s">
        <v>35</v>
      </c>
    </row>
    <row r="114" spans="1:79" s="99" customFormat="1" ht="25.5" customHeight="1" x14ac:dyDescent="0.2">
      <c r="A114" s="89">
        <v>1</v>
      </c>
      <c r="B114" s="90"/>
      <c r="C114" s="90"/>
      <c r="D114" s="92" t="s">
        <v>184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4"/>
      <c r="U114" s="96">
        <v>0</v>
      </c>
      <c r="V114" s="97"/>
      <c r="W114" s="97"/>
      <c r="X114" s="97"/>
      <c r="Y114" s="98"/>
      <c r="Z114" s="96">
        <v>0</v>
      </c>
      <c r="AA114" s="97"/>
      <c r="AB114" s="97"/>
      <c r="AC114" s="97"/>
      <c r="AD114" s="98"/>
      <c r="AE114" s="95">
        <v>0</v>
      </c>
      <c r="AF114" s="95"/>
      <c r="AG114" s="95"/>
      <c r="AH114" s="95"/>
      <c r="AI114" s="95"/>
      <c r="AJ114" s="110">
        <f>IF(ISNUMBER(U114),U114,0)+IF(ISNUMBER(Z114),Z114,0)</f>
        <v>0</v>
      </c>
      <c r="AK114" s="110"/>
      <c r="AL114" s="110"/>
      <c r="AM114" s="110"/>
      <c r="AN114" s="110"/>
      <c r="AO114" s="95">
        <v>0</v>
      </c>
      <c r="AP114" s="95"/>
      <c r="AQ114" s="95"/>
      <c r="AR114" s="95"/>
      <c r="AS114" s="95"/>
      <c r="AT114" s="110">
        <v>0</v>
      </c>
      <c r="AU114" s="110"/>
      <c r="AV114" s="110"/>
      <c r="AW114" s="110"/>
      <c r="AX114" s="110"/>
      <c r="AY114" s="95">
        <v>0</v>
      </c>
      <c r="AZ114" s="95"/>
      <c r="BA114" s="95"/>
      <c r="BB114" s="95"/>
      <c r="BC114" s="95"/>
      <c r="BD114" s="110">
        <f>IF(ISNUMBER(AO114),AO114,0)+IF(ISNUMBER(AT114),AT114,0)</f>
        <v>0</v>
      </c>
      <c r="BE114" s="110"/>
      <c r="BF114" s="110"/>
      <c r="BG114" s="110"/>
      <c r="BH114" s="110"/>
      <c r="CA114" s="99" t="s">
        <v>36</v>
      </c>
    </row>
    <row r="115" spans="1:79" s="99" customFormat="1" ht="25.5" customHeight="1" x14ac:dyDescent="0.2">
      <c r="A115" s="89">
        <v>2</v>
      </c>
      <c r="B115" s="90"/>
      <c r="C115" s="90"/>
      <c r="D115" s="92" t="s">
        <v>185</v>
      </c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4"/>
      <c r="U115" s="96">
        <v>2145351</v>
      </c>
      <c r="V115" s="97"/>
      <c r="W115" s="97"/>
      <c r="X115" s="97"/>
      <c r="Y115" s="98"/>
      <c r="Z115" s="96">
        <v>75040</v>
      </c>
      <c r="AA115" s="97"/>
      <c r="AB115" s="97"/>
      <c r="AC115" s="97"/>
      <c r="AD115" s="98"/>
      <c r="AE115" s="95">
        <v>0</v>
      </c>
      <c r="AF115" s="95"/>
      <c r="AG115" s="95"/>
      <c r="AH115" s="95"/>
      <c r="AI115" s="95"/>
      <c r="AJ115" s="110">
        <f>IF(ISNUMBER(U115),U115,0)+IF(ISNUMBER(Z115),Z115,0)</f>
        <v>2220391</v>
      </c>
      <c r="AK115" s="110"/>
      <c r="AL115" s="110"/>
      <c r="AM115" s="110"/>
      <c r="AN115" s="110"/>
      <c r="AO115" s="95">
        <v>2297128</v>
      </c>
      <c r="AP115" s="95"/>
      <c r="AQ115" s="95"/>
      <c r="AR115" s="95"/>
      <c r="AS115" s="95"/>
      <c r="AT115" s="110">
        <v>80368</v>
      </c>
      <c r="AU115" s="110"/>
      <c r="AV115" s="110"/>
      <c r="AW115" s="110"/>
      <c r="AX115" s="110"/>
      <c r="AY115" s="95">
        <v>0</v>
      </c>
      <c r="AZ115" s="95"/>
      <c r="BA115" s="95"/>
      <c r="BB115" s="95"/>
      <c r="BC115" s="95"/>
      <c r="BD115" s="110">
        <f>IF(ISNUMBER(AO115),AO115,0)+IF(ISNUMBER(AT115),AT115,0)</f>
        <v>2377496</v>
      </c>
      <c r="BE115" s="110"/>
      <c r="BF115" s="110"/>
      <c r="BG115" s="110"/>
      <c r="BH115" s="110"/>
    </row>
    <row r="116" spans="1:79" s="6" customFormat="1" ht="12.75" customHeight="1" x14ac:dyDescent="0.2">
      <c r="A116" s="87"/>
      <c r="B116" s="85"/>
      <c r="C116" s="85"/>
      <c r="D116" s="100" t="s">
        <v>147</v>
      </c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2"/>
      <c r="U116" s="104">
        <v>2145351</v>
      </c>
      <c r="V116" s="105"/>
      <c r="W116" s="105"/>
      <c r="X116" s="105"/>
      <c r="Y116" s="106"/>
      <c r="Z116" s="104">
        <v>75040</v>
      </c>
      <c r="AA116" s="105"/>
      <c r="AB116" s="105"/>
      <c r="AC116" s="105"/>
      <c r="AD116" s="106"/>
      <c r="AE116" s="103">
        <v>0</v>
      </c>
      <c r="AF116" s="103"/>
      <c r="AG116" s="103"/>
      <c r="AH116" s="103"/>
      <c r="AI116" s="103"/>
      <c r="AJ116" s="88">
        <f>IF(ISNUMBER(U116),U116,0)+IF(ISNUMBER(Z116),Z116,0)</f>
        <v>2220391</v>
      </c>
      <c r="AK116" s="88"/>
      <c r="AL116" s="88"/>
      <c r="AM116" s="88"/>
      <c r="AN116" s="88"/>
      <c r="AO116" s="103">
        <v>2297128</v>
      </c>
      <c r="AP116" s="103"/>
      <c r="AQ116" s="103"/>
      <c r="AR116" s="103"/>
      <c r="AS116" s="103"/>
      <c r="AT116" s="88">
        <v>80368</v>
      </c>
      <c r="AU116" s="88"/>
      <c r="AV116" s="88"/>
      <c r="AW116" s="88"/>
      <c r="AX116" s="88"/>
      <c r="AY116" s="103">
        <v>0</v>
      </c>
      <c r="AZ116" s="103"/>
      <c r="BA116" s="103"/>
      <c r="BB116" s="103"/>
      <c r="BC116" s="103"/>
      <c r="BD116" s="88">
        <f>IF(ISNUMBER(AO116),AO116,0)+IF(ISNUMBER(AT116),AT116,0)</f>
        <v>2377496</v>
      </c>
      <c r="BE116" s="88"/>
      <c r="BF116" s="88"/>
      <c r="BG116" s="88"/>
      <c r="BH116" s="88"/>
    </row>
    <row r="117" spans="1:79" s="5" customFormat="1" ht="12.75" customHeight="1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</row>
    <row r="119" spans="1:79" ht="14.25" customHeight="1" x14ac:dyDescent="0.2">
      <c r="A119" s="42" t="s">
        <v>152</v>
      </c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</row>
    <row r="120" spans="1:79" ht="14.25" customHeight="1" x14ac:dyDescent="0.2">
      <c r="A120" s="42" t="s">
        <v>248</v>
      </c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</row>
    <row r="121" spans="1:79" ht="23.1" customHeight="1" x14ac:dyDescent="0.2">
      <c r="A121" s="61" t="s">
        <v>6</v>
      </c>
      <c r="B121" s="62"/>
      <c r="C121" s="62"/>
      <c r="D121" s="36" t="s">
        <v>9</v>
      </c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 t="s">
        <v>8</v>
      </c>
      <c r="R121" s="36"/>
      <c r="S121" s="36"/>
      <c r="T121" s="36"/>
      <c r="U121" s="36"/>
      <c r="V121" s="36" t="s">
        <v>7</v>
      </c>
      <c r="W121" s="36"/>
      <c r="X121" s="36"/>
      <c r="Y121" s="36"/>
      <c r="Z121" s="36"/>
      <c r="AA121" s="36"/>
      <c r="AB121" s="36"/>
      <c r="AC121" s="36"/>
      <c r="AD121" s="36"/>
      <c r="AE121" s="36"/>
      <c r="AF121" s="30" t="s">
        <v>234</v>
      </c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2"/>
      <c r="AU121" s="30" t="s">
        <v>237</v>
      </c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2"/>
      <c r="BJ121" s="30" t="s">
        <v>244</v>
      </c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2"/>
    </row>
    <row r="122" spans="1:79" ht="32.25" customHeight="1" x14ac:dyDescent="0.2">
      <c r="A122" s="64"/>
      <c r="B122" s="65"/>
      <c r="C122" s="65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 t="s">
        <v>4</v>
      </c>
      <c r="AG122" s="36"/>
      <c r="AH122" s="36"/>
      <c r="AI122" s="36"/>
      <c r="AJ122" s="36"/>
      <c r="AK122" s="36" t="s">
        <v>3</v>
      </c>
      <c r="AL122" s="36"/>
      <c r="AM122" s="36"/>
      <c r="AN122" s="36"/>
      <c r="AO122" s="36"/>
      <c r="AP122" s="36" t="s">
        <v>123</v>
      </c>
      <c r="AQ122" s="36"/>
      <c r="AR122" s="36"/>
      <c r="AS122" s="36"/>
      <c r="AT122" s="36"/>
      <c r="AU122" s="36" t="s">
        <v>4</v>
      </c>
      <c r="AV122" s="36"/>
      <c r="AW122" s="36"/>
      <c r="AX122" s="36"/>
      <c r="AY122" s="36"/>
      <c r="AZ122" s="36" t="s">
        <v>3</v>
      </c>
      <c r="BA122" s="36"/>
      <c r="BB122" s="36"/>
      <c r="BC122" s="36"/>
      <c r="BD122" s="36"/>
      <c r="BE122" s="36" t="s">
        <v>90</v>
      </c>
      <c r="BF122" s="36"/>
      <c r="BG122" s="36"/>
      <c r="BH122" s="36"/>
      <c r="BI122" s="36"/>
      <c r="BJ122" s="36" t="s">
        <v>4</v>
      </c>
      <c r="BK122" s="36"/>
      <c r="BL122" s="36"/>
      <c r="BM122" s="36"/>
      <c r="BN122" s="36"/>
      <c r="BO122" s="36" t="s">
        <v>3</v>
      </c>
      <c r="BP122" s="36"/>
      <c r="BQ122" s="36"/>
      <c r="BR122" s="36"/>
      <c r="BS122" s="36"/>
      <c r="BT122" s="36" t="s">
        <v>97</v>
      </c>
      <c r="BU122" s="36"/>
      <c r="BV122" s="36"/>
      <c r="BW122" s="36"/>
      <c r="BX122" s="36"/>
    </row>
    <row r="123" spans="1:79" ht="15" customHeight="1" x14ac:dyDescent="0.2">
      <c r="A123" s="30">
        <v>1</v>
      </c>
      <c r="B123" s="31"/>
      <c r="C123" s="31"/>
      <c r="D123" s="36">
        <v>2</v>
      </c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>
        <v>3</v>
      </c>
      <c r="R123" s="36"/>
      <c r="S123" s="36"/>
      <c r="T123" s="36"/>
      <c r="U123" s="36"/>
      <c r="V123" s="36">
        <v>4</v>
      </c>
      <c r="W123" s="36"/>
      <c r="X123" s="36"/>
      <c r="Y123" s="36"/>
      <c r="Z123" s="36"/>
      <c r="AA123" s="36"/>
      <c r="AB123" s="36"/>
      <c r="AC123" s="36"/>
      <c r="AD123" s="36"/>
      <c r="AE123" s="36"/>
      <c r="AF123" s="36">
        <v>5</v>
      </c>
      <c r="AG123" s="36"/>
      <c r="AH123" s="36"/>
      <c r="AI123" s="36"/>
      <c r="AJ123" s="36"/>
      <c r="AK123" s="36">
        <v>6</v>
      </c>
      <c r="AL123" s="36"/>
      <c r="AM123" s="36"/>
      <c r="AN123" s="36"/>
      <c r="AO123" s="36"/>
      <c r="AP123" s="36">
        <v>7</v>
      </c>
      <c r="AQ123" s="36"/>
      <c r="AR123" s="36"/>
      <c r="AS123" s="36"/>
      <c r="AT123" s="36"/>
      <c r="AU123" s="36">
        <v>8</v>
      </c>
      <c r="AV123" s="36"/>
      <c r="AW123" s="36"/>
      <c r="AX123" s="36"/>
      <c r="AY123" s="36"/>
      <c r="AZ123" s="36">
        <v>9</v>
      </c>
      <c r="BA123" s="36"/>
      <c r="BB123" s="36"/>
      <c r="BC123" s="36"/>
      <c r="BD123" s="36"/>
      <c r="BE123" s="36">
        <v>10</v>
      </c>
      <c r="BF123" s="36"/>
      <c r="BG123" s="36"/>
      <c r="BH123" s="36"/>
      <c r="BI123" s="36"/>
      <c r="BJ123" s="36">
        <v>11</v>
      </c>
      <c r="BK123" s="36"/>
      <c r="BL123" s="36"/>
      <c r="BM123" s="36"/>
      <c r="BN123" s="36"/>
      <c r="BO123" s="36">
        <v>12</v>
      </c>
      <c r="BP123" s="36"/>
      <c r="BQ123" s="36"/>
      <c r="BR123" s="36"/>
      <c r="BS123" s="36"/>
      <c r="BT123" s="36">
        <v>13</v>
      </c>
      <c r="BU123" s="36"/>
      <c r="BV123" s="36"/>
      <c r="BW123" s="36"/>
      <c r="BX123" s="36"/>
    </row>
    <row r="124" spans="1:79" ht="10.5" hidden="1" customHeight="1" x14ac:dyDescent="0.2">
      <c r="A124" s="33" t="s">
        <v>154</v>
      </c>
      <c r="B124" s="34"/>
      <c r="C124" s="34"/>
      <c r="D124" s="36" t="s">
        <v>57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 t="s">
        <v>70</v>
      </c>
      <c r="R124" s="36"/>
      <c r="S124" s="36"/>
      <c r="T124" s="36"/>
      <c r="U124" s="36"/>
      <c r="V124" s="36" t="s">
        <v>71</v>
      </c>
      <c r="W124" s="36"/>
      <c r="X124" s="36"/>
      <c r="Y124" s="36"/>
      <c r="Z124" s="36"/>
      <c r="AA124" s="36"/>
      <c r="AB124" s="36"/>
      <c r="AC124" s="36"/>
      <c r="AD124" s="36"/>
      <c r="AE124" s="36"/>
      <c r="AF124" s="38" t="s">
        <v>111</v>
      </c>
      <c r="AG124" s="38"/>
      <c r="AH124" s="38"/>
      <c r="AI124" s="38"/>
      <c r="AJ124" s="38"/>
      <c r="AK124" s="37" t="s">
        <v>112</v>
      </c>
      <c r="AL124" s="37"/>
      <c r="AM124" s="37"/>
      <c r="AN124" s="37"/>
      <c r="AO124" s="37"/>
      <c r="AP124" s="44" t="s">
        <v>122</v>
      </c>
      <c r="AQ124" s="44"/>
      <c r="AR124" s="44"/>
      <c r="AS124" s="44"/>
      <c r="AT124" s="44"/>
      <c r="AU124" s="38" t="s">
        <v>113</v>
      </c>
      <c r="AV124" s="38"/>
      <c r="AW124" s="38"/>
      <c r="AX124" s="38"/>
      <c r="AY124" s="38"/>
      <c r="AZ124" s="37" t="s">
        <v>114</v>
      </c>
      <c r="BA124" s="37"/>
      <c r="BB124" s="37"/>
      <c r="BC124" s="37"/>
      <c r="BD124" s="37"/>
      <c r="BE124" s="44" t="s">
        <v>122</v>
      </c>
      <c r="BF124" s="44"/>
      <c r="BG124" s="44"/>
      <c r="BH124" s="44"/>
      <c r="BI124" s="44"/>
      <c r="BJ124" s="38" t="s">
        <v>105</v>
      </c>
      <c r="BK124" s="38"/>
      <c r="BL124" s="38"/>
      <c r="BM124" s="38"/>
      <c r="BN124" s="38"/>
      <c r="BO124" s="37" t="s">
        <v>106</v>
      </c>
      <c r="BP124" s="37"/>
      <c r="BQ124" s="37"/>
      <c r="BR124" s="37"/>
      <c r="BS124" s="37"/>
      <c r="BT124" s="44" t="s">
        <v>122</v>
      </c>
      <c r="BU124" s="44"/>
      <c r="BV124" s="44"/>
      <c r="BW124" s="44"/>
      <c r="BX124" s="44"/>
      <c r="CA124" t="s">
        <v>37</v>
      </c>
    </row>
    <row r="125" spans="1:79" s="6" customFormat="1" ht="15" customHeight="1" x14ac:dyDescent="0.2">
      <c r="A125" s="87">
        <v>0</v>
      </c>
      <c r="B125" s="85"/>
      <c r="C125" s="85"/>
      <c r="D125" s="111" t="s">
        <v>186</v>
      </c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>
        <f>IF(ISNUMBER(AF125),AF125,0)+IF(ISNUMBER(AK125),AK125,0)</f>
        <v>0</v>
      </c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>
        <f>IF(ISNUMBER(AU125),AU125,0)+IF(ISNUMBER(AZ125),AZ125,0)</f>
        <v>0</v>
      </c>
      <c r="BF125" s="112"/>
      <c r="BG125" s="112"/>
      <c r="BH125" s="112"/>
      <c r="BI125" s="112"/>
      <c r="BJ125" s="112"/>
      <c r="BK125" s="112"/>
      <c r="BL125" s="112"/>
      <c r="BM125" s="112"/>
      <c r="BN125" s="112"/>
      <c r="BO125" s="112"/>
      <c r="BP125" s="112"/>
      <c r="BQ125" s="112"/>
      <c r="BR125" s="112"/>
      <c r="BS125" s="112"/>
      <c r="BT125" s="112">
        <f>IF(ISNUMBER(BJ125),BJ125,0)+IF(ISNUMBER(BO125),BO125,0)</f>
        <v>0</v>
      </c>
      <c r="BU125" s="112"/>
      <c r="BV125" s="112"/>
      <c r="BW125" s="112"/>
      <c r="BX125" s="112"/>
      <c r="CA125" s="6" t="s">
        <v>38</v>
      </c>
    </row>
    <row r="126" spans="1:79" s="99" customFormat="1" ht="71.25" customHeight="1" x14ac:dyDescent="0.2">
      <c r="A126" s="89">
        <v>1</v>
      </c>
      <c r="B126" s="90"/>
      <c r="C126" s="90"/>
      <c r="D126" s="114" t="s">
        <v>187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36" t="s">
        <v>188</v>
      </c>
      <c r="R126" s="36"/>
      <c r="S126" s="36"/>
      <c r="T126" s="36"/>
      <c r="U126" s="36"/>
      <c r="V126" s="36" t="s">
        <v>189</v>
      </c>
      <c r="W126" s="36"/>
      <c r="X126" s="36"/>
      <c r="Y126" s="36"/>
      <c r="Z126" s="36"/>
      <c r="AA126" s="36"/>
      <c r="AB126" s="36"/>
      <c r="AC126" s="36"/>
      <c r="AD126" s="36"/>
      <c r="AE126" s="36"/>
      <c r="AF126" s="115">
        <v>1</v>
      </c>
      <c r="AG126" s="115"/>
      <c r="AH126" s="115"/>
      <c r="AI126" s="115"/>
      <c r="AJ126" s="115"/>
      <c r="AK126" s="115">
        <v>0</v>
      </c>
      <c r="AL126" s="115"/>
      <c r="AM126" s="115"/>
      <c r="AN126" s="115"/>
      <c r="AO126" s="115"/>
      <c r="AP126" s="115">
        <f>IF(ISNUMBER(AF126),AF126,0)+IF(ISNUMBER(AK126),AK126,0)</f>
        <v>1</v>
      </c>
      <c r="AQ126" s="115"/>
      <c r="AR126" s="115"/>
      <c r="AS126" s="115"/>
      <c r="AT126" s="115"/>
      <c r="AU126" s="115">
        <v>1</v>
      </c>
      <c r="AV126" s="115"/>
      <c r="AW126" s="115"/>
      <c r="AX126" s="115"/>
      <c r="AY126" s="115"/>
      <c r="AZ126" s="115">
        <v>0</v>
      </c>
      <c r="BA126" s="115"/>
      <c r="BB126" s="115"/>
      <c r="BC126" s="115"/>
      <c r="BD126" s="115"/>
      <c r="BE126" s="115">
        <f>IF(ISNUMBER(AU126),AU126,0)+IF(ISNUMBER(AZ126),AZ126,0)</f>
        <v>1</v>
      </c>
      <c r="BF126" s="115"/>
      <c r="BG126" s="115"/>
      <c r="BH126" s="115"/>
      <c r="BI126" s="115"/>
      <c r="BJ126" s="115">
        <v>1</v>
      </c>
      <c r="BK126" s="115"/>
      <c r="BL126" s="115"/>
      <c r="BM126" s="115"/>
      <c r="BN126" s="115"/>
      <c r="BO126" s="115">
        <v>0</v>
      </c>
      <c r="BP126" s="115"/>
      <c r="BQ126" s="115"/>
      <c r="BR126" s="115"/>
      <c r="BS126" s="115"/>
      <c r="BT126" s="115">
        <f>IF(ISNUMBER(BJ126),BJ126,0)+IF(ISNUMBER(BO126),BO126,0)</f>
        <v>1</v>
      </c>
      <c r="BU126" s="115"/>
      <c r="BV126" s="115"/>
      <c r="BW126" s="115"/>
      <c r="BX126" s="115"/>
    </row>
    <row r="127" spans="1:79" s="99" customFormat="1" ht="90" customHeight="1" x14ac:dyDescent="0.2">
      <c r="A127" s="89">
        <v>2</v>
      </c>
      <c r="B127" s="90"/>
      <c r="C127" s="90"/>
      <c r="D127" s="114" t="s">
        <v>190</v>
      </c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4"/>
      <c r="Q127" s="36" t="s">
        <v>191</v>
      </c>
      <c r="R127" s="36"/>
      <c r="S127" s="36"/>
      <c r="T127" s="36"/>
      <c r="U127" s="36"/>
      <c r="V127" s="36" t="s">
        <v>192</v>
      </c>
      <c r="W127" s="36"/>
      <c r="X127" s="36"/>
      <c r="Y127" s="36"/>
      <c r="Z127" s="36"/>
      <c r="AA127" s="36"/>
      <c r="AB127" s="36"/>
      <c r="AC127" s="36"/>
      <c r="AD127" s="36"/>
      <c r="AE127" s="36"/>
      <c r="AF127" s="115">
        <v>1684382</v>
      </c>
      <c r="AG127" s="115"/>
      <c r="AH127" s="115"/>
      <c r="AI127" s="115"/>
      <c r="AJ127" s="115"/>
      <c r="AK127" s="115">
        <v>44476</v>
      </c>
      <c r="AL127" s="115"/>
      <c r="AM127" s="115"/>
      <c r="AN127" s="115"/>
      <c r="AO127" s="115"/>
      <c r="AP127" s="115">
        <f>IF(ISNUMBER(AF127),AF127,0)+IF(ISNUMBER(AK127),AK127,0)</f>
        <v>1728858</v>
      </c>
      <c r="AQ127" s="115"/>
      <c r="AR127" s="115"/>
      <c r="AS127" s="115"/>
      <c r="AT127" s="115"/>
      <c r="AU127" s="115">
        <v>2122645</v>
      </c>
      <c r="AV127" s="115"/>
      <c r="AW127" s="115"/>
      <c r="AX127" s="115"/>
      <c r="AY127" s="115"/>
      <c r="AZ127" s="115">
        <v>100000</v>
      </c>
      <c r="BA127" s="115"/>
      <c r="BB127" s="115"/>
      <c r="BC127" s="115"/>
      <c r="BD127" s="115"/>
      <c r="BE127" s="115">
        <f>IF(ISNUMBER(AU127),AU127,0)+IF(ISNUMBER(AZ127),AZ127,0)</f>
        <v>2222645</v>
      </c>
      <c r="BF127" s="115"/>
      <c r="BG127" s="115"/>
      <c r="BH127" s="115"/>
      <c r="BI127" s="115"/>
      <c r="BJ127" s="115">
        <v>2000886</v>
      </c>
      <c r="BK127" s="115"/>
      <c r="BL127" s="115"/>
      <c r="BM127" s="115"/>
      <c r="BN127" s="115"/>
      <c r="BO127" s="115">
        <v>70000</v>
      </c>
      <c r="BP127" s="115"/>
      <c r="BQ127" s="115"/>
      <c r="BR127" s="115"/>
      <c r="BS127" s="115"/>
      <c r="BT127" s="115">
        <f>IF(ISNUMBER(BJ127),BJ127,0)+IF(ISNUMBER(BO127),BO127,0)</f>
        <v>2070886</v>
      </c>
      <c r="BU127" s="115"/>
      <c r="BV127" s="115"/>
      <c r="BW127" s="115"/>
      <c r="BX127" s="115"/>
    </row>
    <row r="128" spans="1:79" s="99" customFormat="1" ht="90" customHeight="1" x14ac:dyDescent="0.2">
      <c r="A128" s="89">
        <v>3</v>
      </c>
      <c r="B128" s="90"/>
      <c r="C128" s="90"/>
      <c r="D128" s="114" t="s">
        <v>193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36" t="s">
        <v>194</v>
      </c>
      <c r="R128" s="36"/>
      <c r="S128" s="36"/>
      <c r="T128" s="36"/>
      <c r="U128" s="36"/>
      <c r="V128" s="36" t="s">
        <v>195</v>
      </c>
      <c r="W128" s="36"/>
      <c r="X128" s="36"/>
      <c r="Y128" s="36"/>
      <c r="Z128" s="36"/>
      <c r="AA128" s="36"/>
      <c r="AB128" s="36"/>
      <c r="AC128" s="36"/>
      <c r="AD128" s="36"/>
      <c r="AE128" s="36"/>
      <c r="AF128" s="115">
        <v>16.75</v>
      </c>
      <c r="AG128" s="115"/>
      <c r="AH128" s="115"/>
      <c r="AI128" s="115"/>
      <c r="AJ128" s="115"/>
      <c r="AK128" s="115">
        <v>0.75</v>
      </c>
      <c r="AL128" s="115"/>
      <c r="AM128" s="115"/>
      <c r="AN128" s="115"/>
      <c r="AO128" s="115"/>
      <c r="AP128" s="115">
        <f>IF(ISNUMBER(AF128),AF128,0)+IF(ISNUMBER(AK128),AK128,0)</f>
        <v>17.5</v>
      </c>
      <c r="AQ128" s="115"/>
      <c r="AR128" s="115"/>
      <c r="AS128" s="115"/>
      <c r="AT128" s="115"/>
      <c r="AU128" s="115">
        <v>16.75</v>
      </c>
      <c r="AV128" s="115"/>
      <c r="AW128" s="115"/>
      <c r="AX128" s="115"/>
      <c r="AY128" s="115"/>
      <c r="AZ128" s="115">
        <v>0.75</v>
      </c>
      <c r="BA128" s="115"/>
      <c r="BB128" s="115"/>
      <c r="BC128" s="115"/>
      <c r="BD128" s="115"/>
      <c r="BE128" s="115">
        <f>IF(ISNUMBER(AU128),AU128,0)+IF(ISNUMBER(AZ128),AZ128,0)</f>
        <v>17.5</v>
      </c>
      <c r="BF128" s="115"/>
      <c r="BG128" s="115"/>
      <c r="BH128" s="115"/>
      <c r="BI128" s="115"/>
      <c r="BJ128" s="115">
        <v>16</v>
      </c>
      <c r="BK128" s="115"/>
      <c r="BL128" s="115"/>
      <c r="BM128" s="115"/>
      <c r="BN128" s="115"/>
      <c r="BO128" s="115">
        <v>0.75</v>
      </c>
      <c r="BP128" s="115"/>
      <c r="BQ128" s="115"/>
      <c r="BR128" s="115"/>
      <c r="BS128" s="115"/>
      <c r="BT128" s="115">
        <f>IF(ISNUMBER(BJ128),BJ128,0)+IF(ISNUMBER(BO128),BO128,0)</f>
        <v>16.75</v>
      </c>
      <c r="BU128" s="115"/>
      <c r="BV128" s="115"/>
      <c r="BW128" s="115"/>
      <c r="BX128" s="115"/>
    </row>
    <row r="129" spans="1:79" s="6" customFormat="1" ht="15" customHeight="1" x14ac:dyDescent="0.2">
      <c r="A129" s="87">
        <v>0</v>
      </c>
      <c r="B129" s="85"/>
      <c r="C129" s="85"/>
      <c r="D129" s="113" t="s">
        <v>196</v>
      </c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2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>
        <f>IF(ISNUMBER(AF129),AF129,0)+IF(ISNUMBER(AK129),AK129,0)</f>
        <v>0</v>
      </c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>
        <f>IF(ISNUMBER(AU129),AU129,0)+IF(ISNUMBER(AZ129),AZ129,0)</f>
        <v>0</v>
      </c>
      <c r="BF129" s="112"/>
      <c r="BG129" s="112"/>
      <c r="BH129" s="112"/>
      <c r="BI129" s="112"/>
      <c r="BJ129" s="112"/>
      <c r="BK129" s="112"/>
      <c r="BL129" s="112"/>
      <c r="BM129" s="112"/>
      <c r="BN129" s="112"/>
      <c r="BO129" s="112"/>
      <c r="BP129" s="112"/>
      <c r="BQ129" s="112"/>
      <c r="BR129" s="112"/>
      <c r="BS129" s="112"/>
      <c r="BT129" s="112">
        <f>IF(ISNUMBER(BJ129),BJ129,0)+IF(ISNUMBER(BO129),BO129,0)</f>
        <v>0</v>
      </c>
      <c r="BU129" s="112"/>
      <c r="BV129" s="112"/>
      <c r="BW129" s="112"/>
      <c r="BX129" s="112"/>
    </row>
    <row r="130" spans="1:79" s="99" customFormat="1" ht="99.75" customHeight="1" x14ac:dyDescent="0.2">
      <c r="A130" s="89">
        <v>1</v>
      </c>
      <c r="B130" s="90"/>
      <c r="C130" s="90"/>
      <c r="D130" s="114" t="s">
        <v>197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36" t="s">
        <v>188</v>
      </c>
      <c r="R130" s="36"/>
      <c r="S130" s="36"/>
      <c r="T130" s="36"/>
      <c r="U130" s="36"/>
      <c r="V130" s="114" t="s">
        <v>198</v>
      </c>
      <c r="W130" s="93"/>
      <c r="X130" s="93"/>
      <c r="Y130" s="93"/>
      <c r="Z130" s="93"/>
      <c r="AA130" s="93"/>
      <c r="AB130" s="93"/>
      <c r="AC130" s="93"/>
      <c r="AD130" s="93"/>
      <c r="AE130" s="94"/>
      <c r="AF130" s="115">
        <v>350</v>
      </c>
      <c r="AG130" s="115"/>
      <c r="AH130" s="115"/>
      <c r="AI130" s="115"/>
      <c r="AJ130" s="115"/>
      <c r="AK130" s="115">
        <v>0</v>
      </c>
      <c r="AL130" s="115"/>
      <c r="AM130" s="115"/>
      <c r="AN130" s="115"/>
      <c r="AO130" s="115"/>
      <c r="AP130" s="115">
        <f>IF(ISNUMBER(AF130),AF130,0)+IF(ISNUMBER(AK130),AK130,0)</f>
        <v>350</v>
      </c>
      <c r="AQ130" s="115"/>
      <c r="AR130" s="115"/>
      <c r="AS130" s="115"/>
      <c r="AT130" s="115"/>
      <c r="AU130" s="115">
        <v>350</v>
      </c>
      <c r="AV130" s="115"/>
      <c r="AW130" s="115"/>
      <c r="AX130" s="115"/>
      <c r="AY130" s="115"/>
      <c r="AZ130" s="115">
        <v>0</v>
      </c>
      <c r="BA130" s="115"/>
      <c r="BB130" s="115"/>
      <c r="BC130" s="115"/>
      <c r="BD130" s="115"/>
      <c r="BE130" s="115">
        <f>IF(ISNUMBER(AU130),AU130,0)+IF(ISNUMBER(AZ130),AZ130,0)</f>
        <v>350</v>
      </c>
      <c r="BF130" s="115"/>
      <c r="BG130" s="115"/>
      <c r="BH130" s="115"/>
      <c r="BI130" s="115"/>
      <c r="BJ130" s="115">
        <v>289</v>
      </c>
      <c r="BK130" s="115"/>
      <c r="BL130" s="115"/>
      <c r="BM130" s="115"/>
      <c r="BN130" s="115"/>
      <c r="BO130" s="115">
        <v>0</v>
      </c>
      <c r="BP130" s="115"/>
      <c r="BQ130" s="115"/>
      <c r="BR130" s="115"/>
      <c r="BS130" s="115"/>
      <c r="BT130" s="115">
        <f>IF(ISNUMBER(BJ130),BJ130,0)+IF(ISNUMBER(BO130),BO130,0)</f>
        <v>289</v>
      </c>
      <c r="BU130" s="115"/>
      <c r="BV130" s="115"/>
      <c r="BW130" s="115"/>
      <c r="BX130" s="115"/>
    </row>
    <row r="131" spans="1:79" s="6" customFormat="1" ht="15" customHeight="1" x14ac:dyDescent="0.2">
      <c r="A131" s="87">
        <v>0</v>
      </c>
      <c r="B131" s="85"/>
      <c r="C131" s="85"/>
      <c r="D131" s="113" t="s">
        <v>199</v>
      </c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2"/>
      <c r="Q131" s="111"/>
      <c r="R131" s="111"/>
      <c r="S131" s="111"/>
      <c r="T131" s="111"/>
      <c r="U131" s="111"/>
      <c r="V131" s="113"/>
      <c r="W131" s="101"/>
      <c r="X131" s="101"/>
      <c r="Y131" s="101"/>
      <c r="Z131" s="101"/>
      <c r="AA131" s="101"/>
      <c r="AB131" s="101"/>
      <c r="AC131" s="101"/>
      <c r="AD131" s="101"/>
      <c r="AE131" s="102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>
        <f>IF(ISNUMBER(AF131),AF131,0)+IF(ISNUMBER(AK131),AK131,0)</f>
        <v>0</v>
      </c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>
        <f>IF(ISNUMBER(AU131),AU131,0)+IF(ISNUMBER(AZ131),AZ131,0)</f>
        <v>0</v>
      </c>
      <c r="BF131" s="112"/>
      <c r="BG131" s="112"/>
      <c r="BH131" s="112"/>
      <c r="BI131" s="112"/>
      <c r="BJ131" s="112"/>
      <c r="BK131" s="112"/>
      <c r="BL131" s="112"/>
      <c r="BM131" s="112"/>
      <c r="BN131" s="112"/>
      <c r="BO131" s="112"/>
      <c r="BP131" s="112"/>
      <c r="BQ131" s="112"/>
      <c r="BR131" s="112"/>
      <c r="BS131" s="112"/>
      <c r="BT131" s="112">
        <f>IF(ISNUMBER(BJ131),BJ131,0)+IF(ISNUMBER(BO131),BO131,0)</f>
        <v>0</v>
      </c>
      <c r="BU131" s="112"/>
      <c r="BV131" s="112"/>
      <c r="BW131" s="112"/>
      <c r="BX131" s="112"/>
    </row>
    <row r="132" spans="1:79" s="99" customFormat="1" ht="99.75" customHeight="1" x14ac:dyDescent="0.2">
      <c r="A132" s="89">
        <v>1</v>
      </c>
      <c r="B132" s="90"/>
      <c r="C132" s="90"/>
      <c r="D132" s="114" t="s">
        <v>200</v>
      </c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4"/>
      <c r="Q132" s="36" t="s">
        <v>191</v>
      </c>
      <c r="R132" s="36"/>
      <c r="S132" s="36"/>
      <c r="T132" s="36"/>
      <c r="U132" s="36"/>
      <c r="V132" s="114" t="s">
        <v>198</v>
      </c>
      <c r="W132" s="93"/>
      <c r="X132" s="93"/>
      <c r="Y132" s="93"/>
      <c r="Z132" s="93"/>
      <c r="AA132" s="93"/>
      <c r="AB132" s="93"/>
      <c r="AC132" s="93"/>
      <c r="AD132" s="93"/>
      <c r="AE132" s="94"/>
      <c r="AF132" s="115">
        <v>4812</v>
      </c>
      <c r="AG132" s="115"/>
      <c r="AH132" s="115"/>
      <c r="AI132" s="115"/>
      <c r="AJ132" s="115"/>
      <c r="AK132" s="115">
        <v>0</v>
      </c>
      <c r="AL132" s="115"/>
      <c r="AM132" s="115"/>
      <c r="AN132" s="115"/>
      <c r="AO132" s="115"/>
      <c r="AP132" s="115">
        <f>IF(ISNUMBER(AF132),AF132,0)+IF(ISNUMBER(AK132),AK132,0)</f>
        <v>4812</v>
      </c>
      <c r="AQ132" s="115"/>
      <c r="AR132" s="115"/>
      <c r="AS132" s="115"/>
      <c r="AT132" s="115"/>
      <c r="AU132" s="115">
        <v>6065</v>
      </c>
      <c r="AV132" s="115"/>
      <c r="AW132" s="115"/>
      <c r="AX132" s="115"/>
      <c r="AY132" s="115"/>
      <c r="AZ132" s="115">
        <v>0</v>
      </c>
      <c r="BA132" s="115"/>
      <c r="BB132" s="115"/>
      <c r="BC132" s="115"/>
      <c r="BD132" s="115"/>
      <c r="BE132" s="115">
        <f>IF(ISNUMBER(AU132),AU132,0)+IF(ISNUMBER(AZ132),AZ132,0)</f>
        <v>6065</v>
      </c>
      <c r="BF132" s="115"/>
      <c r="BG132" s="115"/>
      <c r="BH132" s="115"/>
      <c r="BI132" s="115"/>
      <c r="BJ132" s="115">
        <v>6923</v>
      </c>
      <c r="BK132" s="115"/>
      <c r="BL132" s="115"/>
      <c r="BM132" s="115"/>
      <c r="BN132" s="115"/>
      <c r="BO132" s="115">
        <v>0</v>
      </c>
      <c r="BP132" s="115"/>
      <c r="BQ132" s="115"/>
      <c r="BR132" s="115"/>
      <c r="BS132" s="115"/>
      <c r="BT132" s="115">
        <f>IF(ISNUMBER(BJ132),BJ132,0)+IF(ISNUMBER(BO132),BO132,0)</f>
        <v>6923</v>
      </c>
      <c r="BU132" s="115"/>
      <c r="BV132" s="115"/>
      <c r="BW132" s="115"/>
      <c r="BX132" s="115"/>
    </row>
    <row r="133" spans="1:79" s="6" customFormat="1" ht="15" customHeight="1" x14ac:dyDescent="0.2">
      <c r="A133" s="87">
        <v>0</v>
      </c>
      <c r="B133" s="85"/>
      <c r="C133" s="85"/>
      <c r="D133" s="113" t="s">
        <v>201</v>
      </c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2"/>
      <c r="Q133" s="111"/>
      <c r="R133" s="111"/>
      <c r="S133" s="111"/>
      <c r="T133" s="111"/>
      <c r="U133" s="111"/>
      <c r="V133" s="113"/>
      <c r="W133" s="101"/>
      <c r="X133" s="101"/>
      <c r="Y133" s="101"/>
      <c r="Z133" s="101"/>
      <c r="AA133" s="101"/>
      <c r="AB133" s="101"/>
      <c r="AC133" s="101"/>
      <c r="AD133" s="101"/>
      <c r="AE133" s="102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>
        <f>IF(ISNUMBER(AF133),AF133,0)+IF(ISNUMBER(AK133),AK133,0)</f>
        <v>0</v>
      </c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>
        <f>IF(ISNUMBER(AU133),AU133,0)+IF(ISNUMBER(AZ133),AZ133,0)</f>
        <v>0</v>
      </c>
      <c r="BF133" s="112"/>
      <c r="BG133" s="112"/>
      <c r="BH133" s="112"/>
      <c r="BI133" s="112"/>
      <c r="BJ133" s="112"/>
      <c r="BK133" s="112"/>
      <c r="BL133" s="112"/>
      <c r="BM133" s="112"/>
      <c r="BN133" s="112"/>
      <c r="BO133" s="112"/>
      <c r="BP133" s="112"/>
      <c r="BQ133" s="112"/>
      <c r="BR133" s="112"/>
      <c r="BS133" s="112"/>
      <c r="BT133" s="112">
        <f>IF(ISNUMBER(BJ133),BJ133,0)+IF(ISNUMBER(BO133),BO133,0)</f>
        <v>0</v>
      </c>
      <c r="BU133" s="112"/>
      <c r="BV133" s="112"/>
      <c r="BW133" s="112"/>
      <c r="BX133" s="112"/>
    </row>
    <row r="134" spans="1:79" s="99" customFormat="1" ht="99.75" customHeight="1" x14ac:dyDescent="0.2">
      <c r="A134" s="89">
        <v>1</v>
      </c>
      <c r="B134" s="90"/>
      <c r="C134" s="90"/>
      <c r="D134" s="114" t="s">
        <v>202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36" t="s">
        <v>194</v>
      </c>
      <c r="R134" s="36"/>
      <c r="S134" s="36"/>
      <c r="T134" s="36"/>
      <c r="U134" s="36"/>
      <c r="V134" s="114" t="s">
        <v>203</v>
      </c>
      <c r="W134" s="93"/>
      <c r="X134" s="93"/>
      <c r="Y134" s="93"/>
      <c r="Z134" s="93"/>
      <c r="AA134" s="93"/>
      <c r="AB134" s="93"/>
      <c r="AC134" s="93"/>
      <c r="AD134" s="93"/>
      <c r="AE134" s="94"/>
      <c r="AF134" s="115">
        <v>150</v>
      </c>
      <c r="AG134" s="115"/>
      <c r="AH134" s="115"/>
      <c r="AI134" s="115"/>
      <c r="AJ134" s="115"/>
      <c r="AK134" s="115">
        <v>0</v>
      </c>
      <c r="AL134" s="115"/>
      <c r="AM134" s="115"/>
      <c r="AN134" s="115"/>
      <c r="AO134" s="115"/>
      <c r="AP134" s="115">
        <f>IF(ISNUMBER(AF134),AF134,0)+IF(ISNUMBER(AK134),AK134,0)</f>
        <v>150</v>
      </c>
      <c r="AQ134" s="115"/>
      <c r="AR134" s="115"/>
      <c r="AS134" s="115"/>
      <c r="AT134" s="115"/>
      <c r="AU134" s="115">
        <v>150</v>
      </c>
      <c r="AV134" s="115"/>
      <c r="AW134" s="115"/>
      <c r="AX134" s="115"/>
      <c r="AY134" s="115"/>
      <c r="AZ134" s="115">
        <v>0</v>
      </c>
      <c r="BA134" s="115"/>
      <c r="BB134" s="115"/>
      <c r="BC134" s="115"/>
      <c r="BD134" s="115"/>
      <c r="BE134" s="115">
        <f>IF(ISNUMBER(AU134),AU134,0)+IF(ISNUMBER(AZ134),AZ134,0)</f>
        <v>150</v>
      </c>
      <c r="BF134" s="115"/>
      <c r="BG134" s="115"/>
      <c r="BH134" s="115"/>
      <c r="BI134" s="115"/>
      <c r="BJ134" s="115">
        <v>125</v>
      </c>
      <c r="BK134" s="115"/>
      <c r="BL134" s="115"/>
      <c r="BM134" s="115"/>
      <c r="BN134" s="115"/>
      <c r="BO134" s="115">
        <v>0</v>
      </c>
      <c r="BP134" s="115"/>
      <c r="BQ134" s="115"/>
      <c r="BR134" s="115"/>
      <c r="BS134" s="115"/>
      <c r="BT134" s="115">
        <f>IF(ISNUMBER(BJ134),BJ134,0)+IF(ISNUMBER(BO134),BO134,0)</f>
        <v>125</v>
      </c>
      <c r="BU134" s="115"/>
      <c r="BV134" s="115"/>
      <c r="BW134" s="115"/>
      <c r="BX134" s="115"/>
    </row>
    <row r="136" spans="1:79" ht="14.25" customHeight="1" x14ac:dyDescent="0.2">
      <c r="A136" s="42" t="s">
        <v>264</v>
      </c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</row>
    <row r="137" spans="1:79" ht="23.1" customHeight="1" x14ac:dyDescent="0.2">
      <c r="A137" s="61" t="s">
        <v>6</v>
      </c>
      <c r="B137" s="62"/>
      <c r="C137" s="62"/>
      <c r="D137" s="36" t="s">
        <v>9</v>
      </c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 t="s">
        <v>8</v>
      </c>
      <c r="R137" s="36"/>
      <c r="S137" s="36"/>
      <c r="T137" s="36"/>
      <c r="U137" s="36"/>
      <c r="V137" s="36" t="s">
        <v>7</v>
      </c>
      <c r="W137" s="36"/>
      <c r="X137" s="36"/>
      <c r="Y137" s="36"/>
      <c r="Z137" s="36"/>
      <c r="AA137" s="36"/>
      <c r="AB137" s="36"/>
      <c r="AC137" s="36"/>
      <c r="AD137" s="36"/>
      <c r="AE137" s="36"/>
      <c r="AF137" s="30" t="s">
        <v>255</v>
      </c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2"/>
      <c r="AU137" s="30" t="s">
        <v>260</v>
      </c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2"/>
    </row>
    <row r="138" spans="1:79" ht="28.5" customHeight="1" x14ac:dyDescent="0.2">
      <c r="A138" s="64"/>
      <c r="B138" s="65"/>
      <c r="C138" s="65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 t="s">
        <v>4</v>
      </c>
      <c r="AG138" s="36"/>
      <c r="AH138" s="36"/>
      <c r="AI138" s="36"/>
      <c r="AJ138" s="36"/>
      <c r="AK138" s="36" t="s">
        <v>3</v>
      </c>
      <c r="AL138" s="36"/>
      <c r="AM138" s="36"/>
      <c r="AN138" s="36"/>
      <c r="AO138" s="36"/>
      <c r="AP138" s="36" t="s">
        <v>123</v>
      </c>
      <c r="AQ138" s="36"/>
      <c r="AR138" s="36"/>
      <c r="AS138" s="36"/>
      <c r="AT138" s="36"/>
      <c r="AU138" s="36" t="s">
        <v>4</v>
      </c>
      <c r="AV138" s="36"/>
      <c r="AW138" s="36"/>
      <c r="AX138" s="36"/>
      <c r="AY138" s="36"/>
      <c r="AZ138" s="36" t="s">
        <v>3</v>
      </c>
      <c r="BA138" s="36"/>
      <c r="BB138" s="36"/>
      <c r="BC138" s="36"/>
      <c r="BD138" s="36"/>
      <c r="BE138" s="36" t="s">
        <v>90</v>
      </c>
      <c r="BF138" s="36"/>
      <c r="BG138" s="36"/>
      <c r="BH138" s="36"/>
      <c r="BI138" s="36"/>
    </row>
    <row r="139" spans="1:79" ht="15" customHeight="1" x14ac:dyDescent="0.2">
      <c r="A139" s="30">
        <v>1</v>
      </c>
      <c r="B139" s="31"/>
      <c r="C139" s="31"/>
      <c r="D139" s="36">
        <v>2</v>
      </c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>
        <v>3</v>
      </c>
      <c r="R139" s="36"/>
      <c r="S139" s="36"/>
      <c r="T139" s="36"/>
      <c r="U139" s="36"/>
      <c r="V139" s="36">
        <v>4</v>
      </c>
      <c r="W139" s="36"/>
      <c r="X139" s="36"/>
      <c r="Y139" s="36"/>
      <c r="Z139" s="36"/>
      <c r="AA139" s="36"/>
      <c r="AB139" s="36"/>
      <c r="AC139" s="36"/>
      <c r="AD139" s="36"/>
      <c r="AE139" s="36"/>
      <c r="AF139" s="36">
        <v>5</v>
      </c>
      <c r="AG139" s="36"/>
      <c r="AH139" s="36"/>
      <c r="AI139" s="36"/>
      <c r="AJ139" s="36"/>
      <c r="AK139" s="36">
        <v>6</v>
      </c>
      <c r="AL139" s="36"/>
      <c r="AM139" s="36"/>
      <c r="AN139" s="36"/>
      <c r="AO139" s="36"/>
      <c r="AP139" s="36">
        <v>7</v>
      </c>
      <c r="AQ139" s="36"/>
      <c r="AR139" s="36"/>
      <c r="AS139" s="36"/>
      <c r="AT139" s="36"/>
      <c r="AU139" s="36">
        <v>8</v>
      </c>
      <c r="AV139" s="36"/>
      <c r="AW139" s="36"/>
      <c r="AX139" s="36"/>
      <c r="AY139" s="36"/>
      <c r="AZ139" s="36">
        <v>9</v>
      </c>
      <c r="BA139" s="36"/>
      <c r="BB139" s="36"/>
      <c r="BC139" s="36"/>
      <c r="BD139" s="36"/>
      <c r="BE139" s="36">
        <v>10</v>
      </c>
      <c r="BF139" s="36"/>
      <c r="BG139" s="36"/>
      <c r="BH139" s="36"/>
      <c r="BI139" s="36"/>
    </row>
    <row r="140" spans="1:79" ht="15.75" hidden="1" customHeight="1" x14ac:dyDescent="0.2">
      <c r="A140" s="33" t="s">
        <v>154</v>
      </c>
      <c r="B140" s="34"/>
      <c r="C140" s="34"/>
      <c r="D140" s="36" t="s">
        <v>57</v>
      </c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 t="s">
        <v>70</v>
      </c>
      <c r="R140" s="36"/>
      <c r="S140" s="36"/>
      <c r="T140" s="36"/>
      <c r="U140" s="36"/>
      <c r="V140" s="36" t="s">
        <v>71</v>
      </c>
      <c r="W140" s="36"/>
      <c r="X140" s="36"/>
      <c r="Y140" s="36"/>
      <c r="Z140" s="36"/>
      <c r="AA140" s="36"/>
      <c r="AB140" s="36"/>
      <c r="AC140" s="36"/>
      <c r="AD140" s="36"/>
      <c r="AE140" s="36"/>
      <c r="AF140" s="38" t="s">
        <v>107</v>
      </c>
      <c r="AG140" s="38"/>
      <c r="AH140" s="38"/>
      <c r="AI140" s="38"/>
      <c r="AJ140" s="38"/>
      <c r="AK140" s="37" t="s">
        <v>108</v>
      </c>
      <c r="AL140" s="37"/>
      <c r="AM140" s="37"/>
      <c r="AN140" s="37"/>
      <c r="AO140" s="37"/>
      <c r="AP140" s="44" t="s">
        <v>122</v>
      </c>
      <c r="AQ140" s="44"/>
      <c r="AR140" s="44"/>
      <c r="AS140" s="44"/>
      <c r="AT140" s="44"/>
      <c r="AU140" s="38" t="s">
        <v>109</v>
      </c>
      <c r="AV140" s="38"/>
      <c r="AW140" s="38"/>
      <c r="AX140" s="38"/>
      <c r="AY140" s="38"/>
      <c r="AZ140" s="37" t="s">
        <v>110</v>
      </c>
      <c r="BA140" s="37"/>
      <c r="BB140" s="37"/>
      <c r="BC140" s="37"/>
      <c r="BD140" s="37"/>
      <c r="BE140" s="44" t="s">
        <v>122</v>
      </c>
      <c r="BF140" s="44"/>
      <c r="BG140" s="44"/>
      <c r="BH140" s="44"/>
      <c r="BI140" s="44"/>
      <c r="CA140" t="s">
        <v>39</v>
      </c>
    </row>
    <row r="141" spans="1:79" s="6" customFormat="1" ht="14.25" x14ac:dyDescent="0.2">
      <c r="A141" s="87">
        <v>0</v>
      </c>
      <c r="B141" s="85"/>
      <c r="C141" s="85"/>
      <c r="D141" s="111" t="s">
        <v>186</v>
      </c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/>
      <c r="AP141" s="112">
        <f>IF(ISNUMBER(AF141),AF141,0)+IF(ISNUMBER(AK141),AK141,0)</f>
        <v>0</v>
      </c>
      <c r="AQ141" s="112"/>
      <c r="AR141" s="112"/>
      <c r="AS141" s="112"/>
      <c r="AT141" s="112"/>
      <c r="AU141" s="112"/>
      <c r="AV141" s="112"/>
      <c r="AW141" s="112"/>
      <c r="AX141" s="112"/>
      <c r="AY141" s="112"/>
      <c r="AZ141" s="112"/>
      <c r="BA141" s="112"/>
      <c r="BB141" s="112"/>
      <c r="BC141" s="112"/>
      <c r="BD141" s="112"/>
      <c r="BE141" s="112">
        <f>IF(ISNUMBER(AU141),AU141,0)+IF(ISNUMBER(AZ141),AZ141,0)</f>
        <v>0</v>
      </c>
      <c r="BF141" s="112"/>
      <c r="BG141" s="112"/>
      <c r="BH141" s="112"/>
      <c r="BI141" s="112"/>
      <c r="CA141" s="6" t="s">
        <v>40</v>
      </c>
    </row>
    <row r="142" spans="1:79" s="99" customFormat="1" ht="71.25" customHeight="1" x14ac:dyDescent="0.2">
      <c r="A142" s="89">
        <v>1</v>
      </c>
      <c r="B142" s="90"/>
      <c r="C142" s="90"/>
      <c r="D142" s="114" t="s">
        <v>187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36" t="s">
        <v>188</v>
      </c>
      <c r="R142" s="36"/>
      <c r="S142" s="36"/>
      <c r="T142" s="36"/>
      <c r="U142" s="36"/>
      <c r="V142" s="36" t="s">
        <v>189</v>
      </c>
      <c r="W142" s="36"/>
      <c r="X142" s="36"/>
      <c r="Y142" s="36"/>
      <c r="Z142" s="36"/>
      <c r="AA142" s="36"/>
      <c r="AB142" s="36"/>
      <c r="AC142" s="36"/>
      <c r="AD142" s="36"/>
      <c r="AE142" s="36"/>
      <c r="AF142" s="115">
        <v>1</v>
      </c>
      <c r="AG142" s="115"/>
      <c r="AH142" s="115"/>
      <c r="AI142" s="115"/>
      <c r="AJ142" s="115"/>
      <c r="AK142" s="115">
        <v>0</v>
      </c>
      <c r="AL142" s="115"/>
      <c r="AM142" s="115"/>
      <c r="AN142" s="115"/>
      <c r="AO142" s="115"/>
      <c r="AP142" s="115">
        <f>IF(ISNUMBER(AF142),AF142,0)+IF(ISNUMBER(AK142),AK142,0)</f>
        <v>1</v>
      </c>
      <c r="AQ142" s="115"/>
      <c r="AR142" s="115"/>
      <c r="AS142" s="115"/>
      <c r="AT142" s="115"/>
      <c r="AU142" s="115">
        <v>1</v>
      </c>
      <c r="AV142" s="115"/>
      <c r="AW142" s="115"/>
      <c r="AX142" s="115"/>
      <c r="AY142" s="115"/>
      <c r="AZ142" s="115">
        <v>0</v>
      </c>
      <c r="BA142" s="115"/>
      <c r="BB142" s="115"/>
      <c r="BC142" s="115"/>
      <c r="BD142" s="115"/>
      <c r="BE142" s="115">
        <f>IF(ISNUMBER(AU142),AU142,0)+IF(ISNUMBER(AZ142),AZ142,0)</f>
        <v>1</v>
      </c>
      <c r="BF142" s="115"/>
      <c r="BG142" s="115"/>
      <c r="BH142" s="115"/>
      <c r="BI142" s="115"/>
    </row>
    <row r="143" spans="1:79" s="99" customFormat="1" ht="90" customHeight="1" x14ac:dyDescent="0.2">
      <c r="A143" s="89">
        <v>2</v>
      </c>
      <c r="B143" s="90"/>
      <c r="C143" s="90"/>
      <c r="D143" s="114" t="s">
        <v>190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4"/>
      <c r="Q143" s="36" t="s">
        <v>191</v>
      </c>
      <c r="R143" s="36"/>
      <c r="S143" s="36"/>
      <c r="T143" s="36"/>
      <c r="U143" s="36"/>
      <c r="V143" s="36" t="s">
        <v>192</v>
      </c>
      <c r="W143" s="36"/>
      <c r="X143" s="36"/>
      <c r="Y143" s="36"/>
      <c r="Z143" s="36"/>
      <c r="AA143" s="36"/>
      <c r="AB143" s="36"/>
      <c r="AC143" s="36"/>
      <c r="AD143" s="36"/>
      <c r="AE143" s="36"/>
      <c r="AF143" s="115">
        <v>2145351</v>
      </c>
      <c r="AG143" s="115"/>
      <c r="AH143" s="115"/>
      <c r="AI143" s="115"/>
      <c r="AJ143" s="115"/>
      <c r="AK143" s="115">
        <v>75040</v>
      </c>
      <c r="AL143" s="115"/>
      <c r="AM143" s="115"/>
      <c r="AN143" s="115"/>
      <c r="AO143" s="115"/>
      <c r="AP143" s="115">
        <f>IF(ISNUMBER(AF143),AF143,0)+IF(ISNUMBER(AK143),AK143,0)</f>
        <v>2220391</v>
      </c>
      <c r="AQ143" s="115"/>
      <c r="AR143" s="115"/>
      <c r="AS143" s="115"/>
      <c r="AT143" s="115"/>
      <c r="AU143" s="115">
        <v>2297128</v>
      </c>
      <c r="AV143" s="115"/>
      <c r="AW143" s="115"/>
      <c r="AX143" s="115"/>
      <c r="AY143" s="115"/>
      <c r="AZ143" s="115">
        <v>80368</v>
      </c>
      <c r="BA143" s="115"/>
      <c r="BB143" s="115"/>
      <c r="BC143" s="115"/>
      <c r="BD143" s="115"/>
      <c r="BE143" s="115">
        <f>IF(ISNUMBER(AU143),AU143,0)+IF(ISNUMBER(AZ143),AZ143,0)</f>
        <v>2377496</v>
      </c>
      <c r="BF143" s="115"/>
      <c r="BG143" s="115"/>
      <c r="BH143" s="115"/>
      <c r="BI143" s="115"/>
    </row>
    <row r="144" spans="1:79" s="99" customFormat="1" ht="90" customHeight="1" x14ac:dyDescent="0.2">
      <c r="A144" s="89">
        <v>3</v>
      </c>
      <c r="B144" s="90"/>
      <c r="C144" s="90"/>
      <c r="D144" s="114" t="s">
        <v>193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36" t="s">
        <v>194</v>
      </c>
      <c r="R144" s="36"/>
      <c r="S144" s="36"/>
      <c r="T144" s="36"/>
      <c r="U144" s="36"/>
      <c r="V144" s="36" t="s">
        <v>195</v>
      </c>
      <c r="W144" s="36"/>
      <c r="X144" s="36"/>
      <c r="Y144" s="36"/>
      <c r="Z144" s="36"/>
      <c r="AA144" s="36"/>
      <c r="AB144" s="36"/>
      <c r="AC144" s="36"/>
      <c r="AD144" s="36"/>
      <c r="AE144" s="36"/>
      <c r="AF144" s="115">
        <v>16</v>
      </c>
      <c r="AG144" s="115"/>
      <c r="AH144" s="115"/>
      <c r="AI144" s="115"/>
      <c r="AJ144" s="115"/>
      <c r="AK144" s="115">
        <v>0.75</v>
      </c>
      <c r="AL144" s="115"/>
      <c r="AM144" s="115"/>
      <c r="AN144" s="115"/>
      <c r="AO144" s="115"/>
      <c r="AP144" s="115">
        <f>IF(ISNUMBER(AF144),AF144,0)+IF(ISNUMBER(AK144),AK144,0)</f>
        <v>16.75</v>
      </c>
      <c r="AQ144" s="115"/>
      <c r="AR144" s="115"/>
      <c r="AS144" s="115"/>
      <c r="AT144" s="115"/>
      <c r="AU144" s="115">
        <v>16</v>
      </c>
      <c r="AV144" s="115"/>
      <c r="AW144" s="115"/>
      <c r="AX144" s="115"/>
      <c r="AY144" s="115"/>
      <c r="AZ144" s="115">
        <v>0.75</v>
      </c>
      <c r="BA144" s="115"/>
      <c r="BB144" s="115"/>
      <c r="BC144" s="115"/>
      <c r="BD144" s="115"/>
      <c r="BE144" s="115">
        <f>IF(ISNUMBER(AU144),AU144,0)+IF(ISNUMBER(AZ144),AZ144,0)</f>
        <v>16.75</v>
      </c>
      <c r="BF144" s="115"/>
      <c r="BG144" s="115"/>
      <c r="BH144" s="115"/>
      <c r="BI144" s="115"/>
    </row>
    <row r="145" spans="1:79" s="6" customFormat="1" ht="14.25" x14ac:dyDescent="0.2">
      <c r="A145" s="87">
        <v>0</v>
      </c>
      <c r="B145" s="85"/>
      <c r="C145" s="85"/>
      <c r="D145" s="113" t="s">
        <v>196</v>
      </c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2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/>
      <c r="AB145" s="111"/>
      <c r="AC145" s="111"/>
      <c r="AD145" s="111"/>
      <c r="AE145" s="111"/>
      <c r="AF145" s="112"/>
      <c r="AG145" s="112"/>
      <c r="AH145" s="112"/>
      <c r="AI145" s="112"/>
      <c r="AJ145" s="112"/>
      <c r="AK145" s="112"/>
      <c r="AL145" s="112"/>
      <c r="AM145" s="112"/>
      <c r="AN145" s="112"/>
      <c r="AO145" s="112"/>
      <c r="AP145" s="112">
        <f>IF(ISNUMBER(AF145),AF145,0)+IF(ISNUMBER(AK145),AK145,0)</f>
        <v>0</v>
      </c>
      <c r="AQ145" s="112"/>
      <c r="AR145" s="112"/>
      <c r="AS145" s="112"/>
      <c r="AT145" s="112"/>
      <c r="AU145" s="112"/>
      <c r="AV145" s="112"/>
      <c r="AW145" s="112"/>
      <c r="AX145" s="112"/>
      <c r="AY145" s="112"/>
      <c r="AZ145" s="112"/>
      <c r="BA145" s="112"/>
      <c r="BB145" s="112"/>
      <c r="BC145" s="112"/>
      <c r="BD145" s="112"/>
      <c r="BE145" s="112">
        <f>IF(ISNUMBER(AU145),AU145,0)+IF(ISNUMBER(AZ145),AZ145,0)</f>
        <v>0</v>
      </c>
      <c r="BF145" s="112"/>
      <c r="BG145" s="112"/>
      <c r="BH145" s="112"/>
      <c r="BI145" s="112"/>
    </row>
    <row r="146" spans="1:79" s="99" customFormat="1" ht="99.75" customHeight="1" x14ac:dyDescent="0.2">
      <c r="A146" s="89">
        <v>1</v>
      </c>
      <c r="B146" s="90"/>
      <c r="C146" s="90"/>
      <c r="D146" s="114" t="s">
        <v>197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36" t="s">
        <v>188</v>
      </c>
      <c r="R146" s="36"/>
      <c r="S146" s="36"/>
      <c r="T146" s="36"/>
      <c r="U146" s="36"/>
      <c r="V146" s="114" t="s">
        <v>198</v>
      </c>
      <c r="W146" s="93"/>
      <c r="X146" s="93"/>
      <c r="Y146" s="93"/>
      <c r="Z146" s="93"/>
      <c r="AA146" s="93"/>
      <c r="AB146" s="93"/>
      <c r="AC146" s="93"/>
      <c r="AD146" s="93"/>
      <c r="AE146" s="94"/>
      <c r="AF146" s="115">
        <v>290</v>
      </c>
      <c r="AG146" s="115"/>
      <c r="AH146" s="115"/>
      <c r="AI146" s="115"/>
      <c r="AJ146" s="115"/>
      <c r="AK146" s="115">
        <v>0</v>
      </c>
      <c r="AL146" s="115"/>
      <c r="AM146" s="115"/>
      <c r="AN146" s="115"/>
      <c r="AO146" s="115"/>
      <c r="AP146" s="115">
        <f>IF(ISNUMBER(AF146),AF146,0)+IF(ISNUMBER(AK146),AK146,0)</f>
        <v>290</v>
      </c>
      <c r="AQ146" s="115"/>
      <c r="AR146" s="115"/>
      <c r="AS146" s="115"/>
      <c r="AT146" s="115"/>
      <c r="AU146" s="115">
        <v>300</v>
      </c>
      <c r="AV146" s="115"/>
      <c r="AW146" s="115"/>
      <c r="AX146" s="115"/>
      <c r="AY146" s="115"/>
      <c r="AZ146" s="115">
        <v>0</v>
      </c>
      <c r="BA146" s="115"/>
      <c r="BB146" s="115"/>
      <c r="BC146" s="115"/>
      <c r="BD146" s="115"/>
      <c r="BE146" s="115">
        <f>IF(ISNUMBER(AU146),AU146,0)+IF(ISNUMBER(AZ146),AZ146,0)</f>
        <v>300</v>
      </c>
      <c r="BF146" s="115"/>
      <c r="BG146" s="115"/>
      <c r="BH146" s="115"/>
      <c r="BI146" s="115"/>
    </row>
    <row r="147" spans="1:79" s="6" customFormat="1" ht="14.25" x14ac:dyDescent="0.2">
      <c r="A147" s="87">
        <v>0</v>
      </c>
      <c r="B147" s="85"/>
      <c r="C147" s="85"/>
      <c r="D147" s="113" t="s">
        <v>199</v>
      </c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2"/>
      <c r="Q147" s="111"/>
      <c r="R147" s="111"/>
      <c r="S147" s="111"/>
      <c r="T147" s="111"/>
      <c r="U147" s="111"/>
      <c r="V147" s="113"/>
      <c r="W147" s="101"/>
      <c r="X147" s="101"/>
      <c r="Y147" s="101"/>
      <c r="Z147" s="101"/>
      <c r="AA147" s="101"/>
      <c r="AB147" s="101"/>
      <c r="AC147" s="101"/>
      <c r="AD147" s="101"/>
      <c r="AE147" s="102"/>
      <c r="AF147" s="112"/>
      <c r="AG147" s="112"/>
      <c r="AH147" s="112"/>
      <c r="AI147" s="112"/>
      <c r="AJ147" s="112"/>
      <c r="AK147" s="112"/>
      <c r="AL147" s="112"/>
      <c r="AM147" s="112"/>
      <c r="AN147" s="112"/>
      <c r="AO147" s="112"/>
      <c r="AP147" s="112">
        <f>IF(ISNUMBER(AF147),AF147,0)+IF(ISNUMBER(AK147),AK147,0)</f>
        <v>0</v>
      </c>
      <c r="AQ147" s="112"/>
      <c r="AR147" s="112"/>
      <c r="AS147" s="112"/>
      <c r="AT147" s="112"/>
      <c r="AU147" s="112"/>
      <c r="AV147" s="112"/>
      <c r="AW147" s="112"/>
      <c r="AX147" s="112"/>
      <c r="AY147" s="112"/>
      <c r="AZ147" s="112"/>
      <c r="BA147" s="112"/>
      <c r="BB147" s="112"/>
      <c r="BC147" s="112"/>
      <c r="BD147" s="112"/>
      <c r="BE147" s="112">
        <f>IF(ISNUMBER(AU147),AU147,0)+IF(ISNUMBER(AZ147),AZ147,0)</f>
        <v>0</v>
      </c>
      <c r="BF147" s="112"/>
      <c r="BG147" s="112"/>
      <c r="BH147" s="112"/>
      <c r="BI147" s="112"/>
    </row>
    <row r="148" spans="1:79" s="99" customFormat="1" ht="99.75" customHeight="1" x14ac:dyDescent="0.2">
      <c r="A148" s="89">
        <v>1</v>
      </c>
      <c r="B148" s="90"/>
      <c r="C148" s="90"/>
      <c r="D148" s="114" t="s">
        <v>200</v>
      </c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4"/>
      <c r="Q148" s="36" t="s">
        <v>191</v>
      </c>
      <c r="R148" s="36"/>
      <c r="S148" s="36"/>
      <c r="T148" s="36"/>
      <c r="U148" s="36"/>
      <c r="V148" s="114" t="s">
        <v>198</v>
      </c>
      <c r="W148" s="93"/>
      <c r="X148" s="93"/>
      <c r="Y148" s="93"/>
      <c r="Z148" s="93"/>
      <c r="AA148" s="93"/>
      <c r="AB148" s="93"/>
      <c r="AC148" s="93"/>
      <c r="AD148" s="93"/>
      <c r="AE148" s="94"/>
      <c r="AF148" s="115">
        <v>7397</v>
      </c>
      <c r="AG148" s="115"/>
      <c r="AH148" s="115"/>
      <c r="AI148" s="115"/>
      <c r="AJ148" s="115"/>
      <c r="AK148" s="115">
        <v>0</v>
      </c>
      <c r="AL148" s="115"/>
      <c r="AM148" s="115"/>
      <c r="AN148" s="115"/>
      <c r="AO148" s="115"/>
      <c r="AP148" s="115">
        <f>IF(ISNUMBER(AF148),AF148,0)+IF(ISNUMBER(AK148),AK148,0)</f>
        <v>7397</v>
      </c>
      <c r="AQ148" s="115"/>
      <c r="AR148" s="115"/>
      <c r="AS148" s="115"/>
      <c r="AT148" s="115"/>
      <c r="AU148" s="115">
        <v>7657</v>
      </c>
      <c r="AV148" s="115"/>
      <c r="AW148" s="115"/>
      <c r="AX148" s="115"/>
      <c r="AY148" s="115"/>
      <c r="AZ148" s="115">
        <v>0</v>
      </c>
      <c r="BA148" s="115"/>
      <c r="BB148" s="115"/>
      <c r="BC148" s="115"/>
      <c r="BD148" s="115"/>
      <c r="BE148" s="115">
        <f>IF(ISNUMBER(AU148),AU148,0)+IF(ISNUMBER(AZ148),AZ148,0)</f>
        <v>7657</v>
      </c>
      <c r="BF148" s="115"/>
      <c r="BG148" s="115"/>
      <c r="BH148" s="115"/>
      <c r="BI148" s="115"/>
    </row>
    <row r="149" spans="1:79" s="6" customFormat="1" ht="14.25" x14ac:dyDescent="0.2">
      <c r="A149" s="87">
        <v>0</v>
      </c>
      <c r="B149" s="85"/>
      <c r="C149" s="85"/>
      <c r="D149" s="113" t="s">
        <v>201</v>
      </c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2"/>
      <c r="Q149" s="111"/>
      <c r="R149" s="111"/>
      <c r="S149" s="111"/>
      <c r="T149" s="111"/>
      <c r="U149" s="111"/>
      <c r="V149" s="113"/>
      <c r="W149" s="101"/>
      <c r="X149" s="101"/>
      <c r="Y149" s="101"/>
      <c r="Z149" s="101"/>
      <c r="AA149" s="101"/>
      <c r="AB149" s="101"/>
      <c r="AC149" s="101"/>
      <c r="AD149" s="101"/>
      <c r="AE149" s="102"/>
      <c r="AF149" s="112"/>
      <c r="AG149" s="112"/>
      <c r="AH149" s="112"/>
      <c r="AI149" s="112"/>
      <c r="AJ149" s="112"/>
      <c r="AK149" s="112"/>
      <c r="AL149" s="112"/>
      <c r="AM149" s="112"/>
      <c r="AN149" s="112"/>
      <c r="AO149" s="112"/>
      <c r="AP149" s="112">
        <f>IF(ISNUMBER(AF149),AF149,0)+IF(ISNUMBER(AK149),AK149,0)</f>
        <v>0</v>
      </c>
      <c r="AQ149" s="112"/>
      <c r="AR149" s="112"/>
      <c r="AS149" s="112"/>
      <c r="AT149" s="112"/>
      <c r="AU149" s="112"/>
      <c r="AV149" s="112"/>
      <c r="AW149" s="112"/>
      <c r="AX149" s="112"/>
      <c r="AY149" s="112"/>
      <c r="AZ149" s="112"/>
      <c r="BA149" s="112"/>
      <c r="BB149" s="112"/>
      <c r="BC149" s="112"/>
      <c r="BD149" s="112"/>
      <c r="BE149" s="112">
        <f>IF(ISNUMBER(AU149),AU149,0)+IF(ISNUMBER(AZ149),AZ149,0)</f>
        <v>0</v>
      </c>
      <c r="BF149" s="112"/>
      <c r="BG149" s="112"/>
      <c r="BH149" s="112"/>
      <c r="BI149" s="112"/>
    </row>
    <row r="150" spans="1:79" s="99" customFormat="1" ht="99.75" customHeight="1" x14ac:dyDescent="0.2">
      <c r="A150" s="89">
        <v>1</v>
      </c>
      <c r="B150" s="90"/>
      <c r="C150" s="90"/>
      <c r="D150" s="114" t="s">
        <v>202</v>
      </c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4"/>
      <c r="Q150" s="36" t="s">
        <v>194</v>
      </c>
      <c r="R150" s="36"/>
      <c r="S150" s="36"/>
      <c r="T150" s="36"/>
      <c r="U150" s="36"/>
      <c r="V150" s="114" t="s">
        <v>203</v>
      </c>
      <c r="W150" s="93"/>
      <c r="X150" s="93"/>
      <c r="Y150" s="93"/>
      <c r="Z150" s="93"/>
      <c r="AA150" s="93"/>
      <c r="AB150" s="93"/>
      <c r="AC150" s="93"/>
      <c r="AD150" s="93"/>
      <c r="AE150" s="94"/>
      <c r="AF150" s="115">
        <v>150</v>
      </c>
      <c r="AG150" s="115"/>
      <c r="AH150" s="115"/>
      <c r="AI150" s="115"/>
      <c r="AJ150" s="115"/>
      <c r="AK150" s="115">
        <v>0</v>
      </c>
      <c r="AL150" s="115"/>
      <c r="AM150" s="115"/>
      <c r="AN150" s="115"/>
      <c r="AO150" s="115"/>
      <c r="AP150" s="115">
        <f>IF(ISNUMBER(AF150),AF150,0)+IF(ISNUMBER(AK150),AK150,0)</f>
        <v>150</v>
      </c>
      <c r="AQ150" s="115"/>
      <c r="AR150" s="115"/>
      <c r="AS150" s="115"/>
      <c r="AT150" s="115"/>
      <c r="AU150" s="115">
        <v>175</v>
      </c>
      <c r="AV150" s="115"/>
      <c r="AW150" s="115"/>
      <c r="AX150" s="115"/>
      <c r="AY150" s="115"/>
      <c r="AZ150" s="115">
        <v>0</v>
      </c>
      <c r="BA150" s="115"/>
      <c r="BB150" s="115"/>
      <c r="BC150" s="115"/>
      <c r="BD150" s="115"/>
      <c r="BE150" s="115">
        <f>IF(ISNUMBER(AU150),AU150,0)+IF(ISNUMBER(AZ150),AZ150,0)</f>
        <v>175</v>
      </c>
      <c r="BF150" s="115"/>
      <c r="BG150" s="115"/>
      <c r="BH150" s="115"/>
      <c r="BI150" s="115"/>
    </row>
    <row r="152" spans="1:79" ht="14.25" customHeight="1" x14ac:dyDescent="0.2">
      <c r="A152" s="42" t="s">
        <v>124</v>
      </c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</row>
    <row r="153" spans="1:79" ht="15" customHeight="1" x14ac:dyDescent="0.2">
      <c r="A153" s="53" t="s">
        <v>233</v>
      </c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</row>
    <row r="154" spans="1:79" ht="12.95" customHeight="1" x14ac:dyDescent="0.2">
      <c r="A154" s="61" t="s">
        <v>19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3"/>
      <c r="U154" s="36" t="s">
        <v>234</v>
      </c>
      <c r="V154" s="36"/>
      <c r="W154" s="36"/>
      <c r="X154" s="36"/>
      <c r="Y154" s="36"/>
      <c r="Z154" s="36"/>
      <c r="AA154" s="36"/>
      <c r="AB154" s="36"/>
      <c r="AC154" s="36"/>
      <c r="AD154" s="36"/>
      <c r="AE154" s="36" t="s">
        <v>237</v>
      </c>
      <c r="AF154" s="36"/>
      <c r="AG154" s="36"/>
      <c r="AH154" s="36"/>
      <c r="AI154" s="36"/>
      <c r="AJ154" s="36"/>
      <c r="AK154" s="36"/>
      <c r="AL154" s="36"/>
      <c r="AM154" s="36"/>
      <c r="AN154" s="36"/>
      <c r="AO154" s="36" t="s">
        <v>244</v>
      </c>
      <c r="AP154" s="36"/>
      <c r="AQ154" s="36"/>
      <c r="AR154" s="36"/>
      <c r="AS154" s="36"/>
      <c r="AT154" s="36"/>
      <c r="AU154" s="36"/>
      <c r="AV154" s="36"/>
      <c r="AW154" s="36"/>
      <c r="AX154" s="36"/>
      <c r="AY154" s="36" t="s">
        <v>255</v>
      </c>
      <c r="AZ154" s="36"/>
      <c r="BA154" s="36"/>
      <c r="BB154" s="36"/>
      <c r="BC154" s="36"/>
      <c r="BD154" s="36"/>
      <c r="BE154" s="36"/>
      <c r="BF154" s="36"/>
      <c r="BG154" s="36"/>
      <c r="BH154" s="36"/>
      <c r="BI154" s="36" t="s">
        <v>260</v>
      </c>
      <c r="BJ154" s="36"/>
      <c r="BK154" s="36"/>
      <c r="BL154" s="36"/>
      <c r="BM154" s="36"/>
      <c r="BN154" s="36"/>
      <c r="BO154" s="36"/>
      <c r="BP154" s="36"/>
      <c r="BQ154" s="36"/>
      <c r="BR154" s="36"/>
    </row>
    <row r="155" spans="1:79" ht="30" customHeight="1" x14ac:dyDescent="0.2">
      <c r="A155" s="64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6"/>
      <c r="U155" s="36" t="s">
        <v>4</v>
      </c>
      <c r="V155" s="36"/>
      <c r="W155" s="36"/>
      <c r="X155" s="36"/>
      <c r="Y155" s="36"/>
      <c r="Z155" s="36" t="s">
        <v>3</v>
      </c>
      <c r="AA155" s="36"/>
      <c r="AB155" s="36"/>
      <c r="AC155" s="36"/>
      <c r="AD155" s="36"/>
      <c r="AE155" s="36" t="s">
        <v>4</v>
      </c>
      <c r="AF155" s="36"/>
      <c r="AG155" s="36"/>
      <c r="AH155" s="36"/>
      <c r="AI155" s="36"/>
      <c r="AJ155" s="36" t="s">
        <v>3</v>
      </c>
      <c r="AK155" s="36"/>
      <c r="AL155" s="36"/>
      <c r="AM155" s="36"/>
      <c r="AN155" s="36"/>
      <c r="AO155" s="36" t="s">
        <v>4</v>
      </c>
      <c r="AP155" s="36"/>
      <c r="AQ155" s="36"/>
      <c r="AR155" s="36"/>
      <c r="AS155" s="36"/>
      <c r="AT155" s="36" t="s">
        <v>3</v>
      </c>
      <c r="AU155" s="36"/>
      <c r="AV155" s="36"/>
      <c r="AW155" s="36"/>
      <c r="AX155" s="36"/>
      <c r="AY155" s="36" t="s">
        <v>4</v>
      </c>
      <c r="AZ155" s="36"/>
      <c r="BA155" s="36"/>
      <c r="BB155" s="36"/>
      <c r="BC155" s="36"/>
      <c r="BD155" s="36" t="s">
        <v>3</v>
      </c>
      <c r="BE155" s="36"/>
      <c r="BF155" s="36"/>
      <c r="BG155" s="36"/>
      <c r="BH155" s="36"/>
      <c r="BI155" s="36" t="s">
        <v>4</v>
      </c>
      <c r="BJ155" s="36"/>
      <c r="BK155" s="36"/>
      <c r="BL155" s="36"/>
      <c r="BM155" s="36"/>
      <c r="BN155" s="36" t="s">
        <v>3</v>
      </c>
      <c r="BO155" s="36"/>
      <c r="BP155" s="36"/>
      <c r="BQ155" s="36"/>
      <c r="BR155" s="36"/>
    </row>
    <row r="156" spans="1:79" ht="15" customHeight="1" x14ac:dyDescent="0.2">
      <c r="A156" s="30">
        <v>1</v>
      </c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2"/>
      <c r="U156" s="36">
        <v>2</v>
      </c>
      <c r="V156" s="36"/>
      <c r="W156" s="36"/>
      <c r="X156" s="36"/>
      <c r="Y156" s="36"/>
      <c r="Z156" s="36">
        <v>3</v>
      </c>
      <c r="AA156" s="36"/>
      <c r="AB156" s="36"/>
      <c r="AC156" s="36"/>
      <c r="AD156" s="36"/>
      <c r="AE156" s="36">
        <v>4</v>
      </c>
      <c r="AF156" s="36"/>
      <c r="AG156" s="36"/>
      <c r="AH156" s="36"/>
      <c r="AI156" s="36"/>
      <c r="AJ156" s="36">
        <v>5</v>
      </c>
      <c r="AK156" s="36"/>
      <c r="AL156" s="36"/>
      <c r="AM156" s="36"/>
      <c r="AN156" s="36"/>
      <c r="AO156" s="36">
        <v>6</v>
      </c>
      <c r="AP156" s="36"/>
      <c r="AQ156" s="36"/>
      <c r="AR156" s="36"/>
      <c r="AS156" s="36"/>
      <c r="AT156" s="36">
        <v>7</v>
      </c>
      <c r="AU156" s="36"/>
      <c r="AV156" s="36"/>
      <c r="AW156" s="36"/>
      <c r="AX156" s="36"/>
      <c r="AY156" s="36">
        <v>8</v>
      </c>
      <c r="AZ156" s="36"/>
      <c r="BA156" s="36"/>
      <c r="BB156" s="36"/>
      <c r="BC156" s="36"/>
      <c r="BD156" s="36">
        <v>9</v>
      </c>
      <c r="BE156" s="36"/>
      <c r="BF156" s="36"/>
      <c r="BG156" s="36"/>
      <c r="BH156" s="36"/>
      <c r="BI156" s="36">
        <v>10</v>
      </c>
      <c r="BJ156" s="36"/>
      <c r="BK156" s="36"/>
      <c r="BL156" s="36"/>
      <c r="BM156" s="36"/>
      <c r="BN156" s="36">
        <v>11</v>
      </c>
      <c r="BO156" s="36"/>
      <c r="BP156" s="36"/>
      <c r="BQ156" s="36"/>
      <c r="BR156" s="36"/>
    </row>
    <row r="157" spans="1:79" s="1" customFormat="1" ht="15.75" hidden="1" customHeight="1" x14ac:dyDescent="0.2">
      <c r="A157" s="33" t="s">
        <v>57</v>
      </c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5"/>
      <c r="U157" s="38" t="s">
        <v>65</v>
      </c>
      <c r="V157" s="38"/>
      <c r="W157" s="38"/>
      <c r="X157" s="38"/>
      <c r="Y157" s="38"/>
      <c r="Z157" s="37" t="s">
        <v>66</v>
      </c>
      <c r="AA157" s="37"/>
      <c r="AB157" s="37"/>
      <c r="AC157" s="37"/>
      <c r="AD157" s="37"/>
      <c r="AE157" s="38" t="s">
        <v>67</v>
      </c>
      <c r="AF157" s="38"/>
      <c r="AG157" s="38"/>
      <c r="AH157" s="38"/>
      <c r="AI157" s="38"/>
      <c r="AJ157" s="37" t="s">
        <v>68</v>
      </c>
      <c r="AK157" s="37"/>
      <c r="AL157" s="37"/>
      <c r="AM157" s="37"/>
      <c r="AN157" s="37"/>
      <c r="AO157" s="38" t="s">
        <v>58</v>
      </c>
      <c r="AP157" s="38"/>
      <c r="AQ157" s="38"/>
      <c r="AR157" s="38"/>
      <c r="AS157" s="38"/>
      <c r="AT157" s="37" t="s">
        <v>59</v>
      </c>
      <c r="AU157" s="37"/>
      <c r="AV157" s="37"/>
      <c r="AW157" s="37"/>
      <c r="AX157" s="37"/>
      <c r="AY157" s="38" t="s">
        <v>60</v>
      </c>
      <c r="AZ157" s="38"/>
      <c r="BA157" s="38"/>
      <c r="BB157" s="38"/>
      <c r="BC157" s="38"/>
      <c r="BD157" s="37" t="s">
        <v>61</v>
      </c>
      <c r="BE157" s="37"/>
      <c r="BF157" s="37"/>
      <c r="BG157" s="37"/>
      <c r="BH157" s="37"/>
      <c r="BI157" s="38" t="s">
        <v>62</v>
      </c>
      <c r="BJ157" s="38"/>
      <c r="BK157" s="38"/>
      <c r="BL157" s="38"/>
      <c r="BM157" s="38"/>
      <c r="BN157" s="37" t="s">
        <v>63</v>
      </c>
      <c r="BO157" s="37"/>
      <c r="BP157" s="37"/>
      <c r="BQ157" s="37"/>
      <c r="BR157" s="37"/>
      <c r="CA157" t="s">
        <v>41</v>
      </c>
    </row>
    <row r="158" spans="1:79" s="6" customFormat="1" ht="12.75" customHeight="1" x14ac:dyDescent="0.2">
      <c r="A158" s="100" t="s">
        <v>204</v>
      </c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2"/>
      <c r="U158" s="116">
        <v>1003056</v>
      </c>
      <c r="V158" s="116"/>
      <c r="W158" s="116"/>
      <c r="X158" s="116"/>
      <c r="Y158" s="116"/>
      <c r="Z158" s="116">
        <v>10488</v>
      </c>
      <c r="AA158" s="116"/>
      <c r="AB158" s="116"/>
      <c r="AC158" s="116"/>
      <c r="AD158" s="116"/>
      <c r="AE158" s="116">
        <v>1323702</v>
      </c>
      <c r="AF158" s="116"/>
      <c r="AG158" s="116"/>
      <c r="AH158" s="116"/>
      <c r="AI158" s="116"/>
      <c r="AJ158" s="116">
        <v>36810</v>
      </c>
      <c r="AK158" s="116"/>
      <c r="AL158" s="116"/>
      <c r="AM158" s="116"/>
      <c r="AN158" s="116"/>
      <c r="AO158" s="116">
        <v>1537142</v>
      </c>
      <c r="AP158" s="116"/>
      <c r="AQ158" s="116"/>
      <c r="AR158" s="116"/>
      <c r="AS158" s="116"/>
      <c r="AT158" s="116">
        <v>47156</v>
      </c>
      <c r="AU158" s="116"/>
      <c r="AV158" s="116"/>
      <c r="AW158" s="116"/>
      <c r="AX158" s="116"/>
      <c r="AY158" s="116">
        <v>1647816</v>
      </c>
      <c r="AZ158" s="116"/>
      <c r="BA158" s="116"/>
      <c r="BB158" s="116"/>
      <c r="BC158" s="116"/>
      <c r="BD158" s="116">
        <v>50551</v>
      </c>
      <c r="BE158" s="116"/>
      <c r="BF158" s="116"/>
      <c r="BG158" s="116"/>
      <c r="BH158" s="116"/>
      <c r="BI158" s="116">
        <v>1764811</v>
      </c>
      <c r="BJ158" s="116"/>
      <c r="BK158" s="116"/>
      <c r="BL158" s="116"/>
      <c r="BM158" s="116"/>
      <c r="BN158" s="116">
        <v>54140</v>
      </c>
      <c r="BO158" s="116"/>
      <c r="BP158" s="116"/>
      <c r="BQ158" s="116"/>
      <c r="BR158" s="116"/>
      <c r="CA158" s="6" t="s">
        <v>42</v>
      </c>
    </row>
    <row r="159" spans="1:79" s="99" customFormat="1" ht="12.75" customHeight="1" x14ac:dyDescent="0.2">
      <c r="A159" s="92" t="s">
        <v>205</v>
      </c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4"/>
      <c r="U159" s="117">
        <v>764592</v>
      </c>
      <c r="V159" s="117"/>
      <c r="W159" s="117"/>
      <c r="X159" s="117"/>
      <c r="Y159" s="117"/>
      <c r="Z159" s="117">
        <v>10488</v>
      </c>
      <c r="AA159" s="117"/>
      <c r="AB159" s="117"/>
      <c r="AC159" s="117"/>
      <c r="AD159" s="117"/>
      <c r="AE159" s="117">
        <v>1008831</v>
      </c>
      <c r="AF159" s="117"/>
      <c r="AG159" s="117"/>
      <c r="AH159" s="117"/>
      <c r="AI159" s="117"/>
      <c r="AJ159" s="117">
        <v>29418</v>
      </c>
      <c r="AK159" s="117"/>
      <c r="AL159" s="117"/>
      <c r="AM159" s="117"/>
      <c r="AN159" s="117"/>
      <c r="AO159" s="117">
        <v>1159297</v>
      </c>
      <c r="AP159" s="117"/>
      <c r="AQ159" s="117"/>
      <c r="AR159" s="117"/>
      <c r="AS159" s="117"/>
      <c r="AT159" s="117">
        <v>37878</v>
      </c>
      <c r="AU159" s="117"/>
      <c r="AV159" s="117"/>
      <c r="AW159" s="117"/>
      <c r="AX159" s="117"/>
      <c r="AY159" s="117">
        <v>1242766</v>
      </c>
      <c r="AZ159" s="117"/>
      <c r="BA159" s="117"/>
      <c r="BB159" s="117"/>
      <c r="BC159" s="117"/>
      <c r="BD159" s="117">
        <v>40605</v>
      </c>
      <c r="BE159" s="117"/>
      <c r="BF159" s="117"/>
      <c r="BG159" s="117"/>
      <c r="BH159" s="117"/>
      <c r="BI159" s="117">
        <v>1331002</v>
      </c>
      <c r="BJ159" s="117"/>
      <c r="BK159" s="117"/>
      <c r="BL159" s="117"/>
      <c r="BM159" s="117"/>
      <c r="BN159" s="117">
        <v>43487</v>
      </c>
      <c r="BO159" s="117"/>
      <c r="BP159" s="117"/>
      <c r="BQ159" s="117"/>
      <c r="BR159" s="117"/>
    </row>
    <row r="160" spans="1:79" s="99" customFormat="1" ht="12.75" customHeight="1" x14ac:dyDescent="0.2">
      <c r="A160" s="92" t="s">
        <v>206</v>
      </c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4"/>
      <c r="U160" s="117">
        <v>82884</v>
      </c>
      <c r="V160" s="117"/>
      <c r="W160" s="117"/>
      <c r="X160" s="117"/>
      <c r="Y160" s="117"/>
      <c r="Z160" s="117">
        <v>0</v>
      </c>
      <c r="AA160" s="117"/>
      <c r="AB160" s="117"/>
      <c r="AC160" s="117"/>
      <c r="AD160" s="117"/>
      <c r="AE160" s="117">
        <v>83436</v>
      </c>
      <c r="AF160" s="117"/>
      <c r="AG160" s="117"/>
      <c r="AH160" s="117"/>
      <c r="AI160" s="117"/>
      <c r="AJ160" s="117">
        <v>7392</v>
      </c>
      <c r="AK160" s="117"/>
      <c r="AL160" s="117"/>
      <c r="AM160" s="117"/>
      <c r="AN160" s="117"/>
      <c r="AO160" s="117">
        <v>100123</v>
      </c>
      <c r="AP160" s="117"/>
      <c r="AQ160" s="117"/>
      <c r="AR160" s="117"/>
      <c r="AS160" s="117"/>
      <c r="AT160" s="117">
        <v>9278</v>
      </c>
      <c r="AU160" s="117"/>
      <c r="AV160" s="117"/>
      <c r="AW160" s="117"/>
      <c r="AX160" s="117"/>
      <c r="AY160" s="117">
        <v>107332</v>
      </c>
      <c r="AZ160" s="117"/>
      <c r="BA160" s="117"/>
      <c r="BB160" s="117"/>
      <c r="BC160" s="117"/>
      <c r="BD160" s="117">
        <v>9946</v>
      </c>
      <c r="BE160" s="117"/>
      <c r="BF160" s="117"/>
      <c r="BG160" s="117"/>
      <c r="BH160" s="117"/>
      <c r="BI160" s="117">
        <v>114953</v>
      </c>
      <c r="BJ160" s="117"/>
      <c r="BK160" s="117"/>
      <c r="BL160" s="117"/>
      <c r="BM160" s="117"/>
      <c r="BN160" s="117">
        <v>10653</v>
      </c>
      <c r="BO160" s="117"/>
      <c r="BP160" s="117"/>
      <c r="BQ160" s="117"/>
      <c r="BR160" s="117"/>
    </row>
    <row r="161" spans="1:79" s="99" customFormat="1" ht="12.75" customHeight="1" x14ac:dyDescent="0.2">
      <c r="A161" s="92" t="s">
        <v>207</v>
      </c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4"/>
      <c r="U161" s="117">
        <v>155580</v>
      </c>
      <c r="V161" s="117"/>
      <c r="W161" s="117"/>
      <c r="X161" s="117"/>
      <c r="Y161" s="117"/>
      <c r="Z161" s="117">
        <v>0</v>
      </c>
      <c r="AA161" s="117"/>
      <c r="AB161" s="117"/>
      <c r="AC161" s="117"/>
      <c r="AD161" s="117"/>
      <c r="AE161" s="117">
        <v>231435</v>
      </c>
      <c r="AF161" s="117"/>
      <c r="AG161" s="117"/>
      <c r="AH161" s="117"/>
      <c r="AI161" s="117"/>
      <c r="AJ161" s="117">
        <v>0</v>
      </c>
      <c r="AK161" s="117"/>
      <c r="AL161" s="117"/>
      <c r="AM161" s="117"/>
      <c r="AN161" s="117"/>
      <c r="AO161" s="117">
        <v>277722</v>
      </c>
      <c r="AP161" s="117"/>
      <c r="AQ161" s="117"/>
      <c r="AR161" s="117"/>
      <c r="AS161" s="117"/>
      <c r="AT161" s="117">
        <v>0</v>
      </c>
      <c r="AU161" s="117"/>
      <c r="AV161" s="117"/>
      <c r="AW161" s="117"/>
      <c r="AX161" s="117"/>
      <c r="AY161" s="117">
        <v>297718</v>
      </c>
      <c r="AZ161" s="117"/>
      <c r="BA161" s="117"/>
      <c r="BB161" s="117"/>
      <c r="BC161" s="117"/>
      <c r="BD161" s="117">
        <v>0</v>
      </c>
      <c r="BE161" s="117"/>
      <c r="BF161" s="117"/>
      <c r="BG161" s="117"/>
      <c r="BH161" s="117"/>
      <c r="BI161" s="117">
        <v>318856</v>
      </c>
      <c r="BJ161" s="117"/>
      <c r="BK161" s="117"/>
      <c r="BL161" s="117"/>
      <c r="BM161" s="117"/>
      <c r="BN161" s="117">
        <v>0</v>
      </c>
      <c r="BO161" s="117"/>
      <c r="BP161" s="117"/>
      <c r="BQ161" s="117"/>
      <c r="BR161" s="117"/>
    </row>
    <row r="162" spans="1:79" s="6" customFormat="1" ht="12.75" customHeight="1" x14ac:dyDescent="0.2">
      <c r="A162" s="100" t="s">
        <v>208</v>
      </c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2"/>
      <c r="U162" s="116">
        <v>45741</v>
      </c>
      <c r="V162" s="116"/>
      <c r="W162" s="116"/>
      <c r="X162" s="116"/>
      <c r="Y162" s="116"/>
      <c r="Z162" s="116">
        <v>0</v>
      </c>
      <c r="AA162" s="116"/>
      <c r="AB162" s="116"/>
      <c r="AC162" s="116"/>
      <c r="AD162" s="116"/>
      <c r="AE162" s="116">
        <v>61781</v>
      </c>
      <c r="AF162" s="116"/>
      <c r="AG162" s="116"/>
      <c r="AH162" s="116"/>
      <c r="AI162" s="116"/>
      <c r="AJ162" s="116">
        <v>0</v>
      </c>
      <c r="AK162" s="116"/>
      <c r="AL162" s="116"/>
      <c r="AM162" s="116"/>
      <c r="AN162" s="116"/>
      <c r="AO162" s="116">
        <v>61780</v>
      </c>
      <c r="AP162" s="116"/>
      <c r="AQ162" s="116"/>
      <c r="AR162" s="116"/>
      <c r="AS162" s="116"/>
      <c r="AT162" s="116">
        <v>0</v>
      </c>
      <c r="AU162" s="116"/>
      <c r="AV162" s="116"/>
      <c r="AW162" s="116"/>
      <c r="AX162" s="116"/>
      <c r="AY162" s="116">
        <v>66228</v>
      </c>
      <c r="AZ162" s="116"/>
      <c r="BA162" s="116"/>
      <c r="BB162" s="116"/>
      <c r="BC162" s="116"/>
      <c r="BD162" s="116">
        <v>0</v>
      </c>
      <c r="BE162" s="116"/>
      <c r="BF162" s="116"/>
      <c r="BG162" s="116"/>
      <c r="BH162" s="116"/>
      <c r="BI162" s="116">
        <v>70930</v>
      </c>
      <c r="BJ162" s="116"/>
      <c r="BK162" s="116"/>
      <c r="BL162" s="116"/>
      <c r="BM162" s="116"/>
      <c r="BN162" s="116">
        <v>0</v>
      </c>
      <c r="BO162" s="116"/>
      <c r="BP162" s="116"/>
      <c r="BQ162" s="116"/>
      <c r="BR162" s="116"/>
    </row>
    <row r="163" spans="1:79" s="99" customFormat="1" ht="12.75" customHeight="1" x14ac:dyDescent="0.2">
      <c r="A163" s="92" t="s">
        <v>209</v>
      </c>
      <c r="B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4"/>
      <c r="U163" s="117">
        <v>45741</v>
      </c>
      <c r="V163" s="117"/>
      <c r="W163" s="117"/>
      <c r="X163" s="117"/>
      <c r="Y163" s="117"/>
      <c r="Z163" s="117">
        <v>0</v>
      </c>
      <c r="AA163" s="117"/>
      <c r="AB163" s="117"/>
      <c r="AC163" s="117"/>
      <c r="AD163" s="117"/>
      <c r="AE163" s="117">
        <v>61781</v>
      </c>
      <c r="AF163" s="117"/>
      <c r="AG163" s="117"/>
      <c r="AH163" s="117"/>
      <c r="AI163" s="117"/>
      <c r="AJ163" s="117">
        <v>0</v>
      </c>
      <c r="AK163" s="117"/>
      <c r="AL163" s="117"/>
      <c r="AM163" s="117"/>
      <c r="AN163" s="117"/>
      <c r="AO163" s="117">
        <v>61780</v>
      </c>
      <c r="AP163" s="117"/>
      <c r="AQ163" s="117"/>
      <c r="AR163" s="117"/>
      <c r="AS163" s="117"/>
      <c r="AT163" s="117">
        <v>0</v>
      </c>
      <c r="AU163" s="117"/>
      <c r="AV163" s="117"/>
      <c r="AW163" s="117"/>
      <c r="AX163" s="117"/>
      <c r="AY163" s="117">
        <v>66228</v>
      </c>
      <c r="AZ163" s="117"/>
      <c r="BA163" s="117"/>
      <c r="BB163" s="117"/>
      <c r="BC163" s="117"/>
      <c r="BD163" s="117">
        <v>0</v>
      </c>
      <c r="BE163" s="117"/>
      <c r="BF163" s="117"/>
      <c r="BG163" s="117"/>
      <c r="BH163" s="117"/>
      <c r="BI163" s="117">
        <v>70930</v>
      </c>
      <c r="BJ163" s="117"/>
      <c r="BK163" s="117"/>
      <c r="BL163" s="117"/>
      <c r="BM163" s="117"/>
      <c r="BN163" s="117">
        <v>0</v>
      </c>
      <c r="BO163" s="117"/>
      <c r="BP163" s="117"/>
      <c r="BQ163" s="117"/>
      <c r="BR163" s="117"/>
    </row>
    <row r="164" spans="1:79" s="6" customFormat="1" ht="25.5" customHeight="1" x14ac:dyDescent="0.2">
      <c r="A164" s="100" t="s">
        <v>210</v>
      </c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2"/>
      <c r="U164" s="116">
        <v>130296</v>
      </c>
      <c r="V164" s="116"/>
      <c r="W164" s="116"/>
      <c r="X164" s="116"/>
      <c r="Y164" s="116"/>
      <c r="Z164" s="116">
        <v>1879</v>
      </c>
      <c r="AA164" s="116"/>
      <c r="AB164" s="116"/>
      <c r="AC164" s="116"/>
      <c r="AD164" s="116"/>
      <c r="AE164" s="116">
        <v>217832</v>
      </c>
      <c r="AF164" s="116"/>
      <c r="AG164" s="116"/>
      <c r="AH164" s="116"/>
      <c r="AI164" s="116"/>
      <c r="AJ164" s="116">
        <v>12340</v>
      </c>
      <c r="AK164" s="116"/>
      <c r="AL164" s="116"/>
      <c r="AM164" s="116"/>
      <c r="AN164" s="116"/>
      <c r="AO164" s="116">
        <v>0</v>
      </c>
      <c r="AP164" s="116"/>
      <c r="AQ164" s="116"/>
      <c r="AR164" s="116"/>
      <c r="AS164" s="116"/>
      <c r="AT164" s="116">
        <v>10224</v>
      </c>
      <c r="AU164" s="116"/>
      <c r="AV164" s="116"/>
      <c r="AW164" s="116"/>
      <c r="AX164" s="116"/>
      <c r="AY164" s="116">
        <v>0</v>
      </c>
      <c r="AZ164" s="116"/>
      <c r="BA164" s="116"/>
      <c r="BB164" s="116"/>
      <c r="BC164" s="116"/>
      <c r="BD164" s="116">
        <v>10960</v>
      </c>
      <c r="BE164" s="116"/>
      <c r="BF164" s="116"/>
      <c r="BG164" s="116"/>
      <c r="BH164" s="116"/>
      <c r="BI164" s="116">
        <v>0</v>
      </c>
      <c r="BJ164" s="116"/>
      <c r="BK164" s="116"/>
      <c r="BL164" s="116"/>
      <c r="BM164" s="116"/>
      <c r="BN164" s="116">
        <v>11738</v>
      </c>
      <c r="BO164" s="116"/>
      <c r="BP164" s="116"/>
      <c r="BQ164" s="116"/>
      <c r="BR164" s="116"/>
    </row>
    <row r="165" spans="1:79" s="99" customFormat="1" ht="12.75" customHeight="1" x14ac:dyDescent="0.2">
      <c r="A165" s="92" t="s">
        <v>207</v>
      </c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4"/>
      <c r="U165" s="117">
        <v>130296</v>
      </c>
      <c r="V165" s="117"/>
      <c r="W165" s="117"/>
      <c r="X165" s="117"/>
      <c r="Y165" s="117"/>
      <c r="Z165" s="117">
        <v>1879</v>
      </c>
      <c r="AA165" s="117"/>
      <c r="AB165" s="117"/>
      <c r="AC165" s="117"/>
      <c r="AD165" s="117"/>
      <c r="AE165" s="117">
        <v>217832</v>
      </c>
      <c r="AF165" s="117"/>
      <c r="AG165" s="117"/>
      <c r="AH165" s="117"/>
      <c r="AI165" s="117"/>
      <c r="AJ165" s="117">
        <v>12340</v>
      </c>
      <c r="AK165" s="117"/>
      <c r="AL165" s="117"/>
      <c r="AM165" s="117"/>
      <c r="AN165" s="117"/>
      <c r="AO165" s="117">
        <v>0</v>
      </c>
      <c r="AP165" s="117"/>
      <c r="AQ165" s="117"/>
      <c r="AR165" s="117"/>
      <c r="AS165" s="117"/>
      <c r="AT165" s="117">
        <v>10224</v>
      </c>
      <c r="AU165" s="117"/>
      <c r="AV165" s="117"/>
      <c r="AW165" s="117"/>
      <c r="AX165" s="117"/>
      <c r="AY165" s="117">
        <v>0</v>
      </c>
      <c r="AZ165" s="117"/>
      <c r="BA165" s="117"/>
      <c r="BB165" s="117"/>
      <c r="BC165" s="117"/>
      <c r="BD165" s="117">
        <v>10960</v>
      </c>
      <c r="BE165" s="117"/>
      <c r="BF165" s="117"/>
      <c r="BG165" s="117"/>
      <c r="BH165" s="117"/>
      <c r="BI165" s="117">
        <v>0</v>
      </c>
      <c r="BJ165" s="117"/>
      <c r="BK165" s="117"/>
      <c r="BL165" s="117"/>
      <c r="BM165" s="117"/>
      <c r="BN165" s="117">
        <v>11738</v>
      </c>
      <c r="BO165" s="117"/>
      <c r="BP165" s="117"/>
      <c r="BQ165" s="117"/>
      <c r="BR165" s="117"/>
    </row>
    <row r="166" spans="1:79" s="6" customFormat="1" ht="12.75" customHeight="1" x14ac:dyDescent="0.2">
      <c r="A166" s="100" t="s">
        <v>147</v>
      </c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2"/>
      <c r="U166" s="116">
        <v>1179093</v>
      </c>
      <c r="V166" s="116"/>
      <c r="W166" s="116"/>
      <c r="X166" s="116"/>
      <c r="Y166" s="116"/>
      <c r="Z166" s="116">
        <v>12367</v>
      </c>
      <c r="AA166" s="116"/>
      <c r="AB166" s="116"/>
      <c r="AC166" s="116"/>
      <c r="AD166" s="116"/>
      <c r="AE166" s="116">
        <v>1603315</v>
      </c>
      <c r="AF166" s="116"/>
      <c r="AG166" s="116"/>
      <c r="AH166" s="116"/>
      <c r="AI166" s="116"/>
      <c r="AJ166" s="116">
        <v>49150</v>
      </c>
      <c r="AK166" s="116"/>
      <c r="AL166" s="116"/>
      <c r="AM166" s="116"/>
      <c r="AN166" s="116"/>
      <c r="AO166" s="116">
        <v>1598922</v>
      </c>
      <c r="AP166" s="116"/>
      <c r="AQ166" s="116"/>
      <c r="AR166" s="116"/>
      <c r="AS166" s="116"/>
      <c r="AT166" s="116">
        <v>57380</v>
      </c>
      <c r="AU166" s="116"/>
      <c r="AV166" s="116"/>
      <c r="AW166" s="116"/>
      <c r="AX166" s="116"/>
      <c r="AY166" s="116">
        <v>1714044</v>
      </c>
      <c r="AZ166" s="116"/>
      <c r="BA166" s="116"/>
      <c r="BB166" s="116"/>
      <c r="BC166" s="116"/>
      <c r="BD166" s="116">
        <v>61511</v>
      </c>
      <c r="BE166" s="116"/>
      <c r="BF166" s="116"/>
      <c r="BG166" s="116"/>
      <c r="BH166" s="116"/>
      <c r="BI166" s="116">
        <v>1835741</v>
      </c>
      <c r="BJ166" s="116"/>
      <c r="BK166" s="116"/>
      <c r="BL166" s="116"/>
      <c r="BM166" s="116"/>
      <c r="BN166" s="116">
        <v>65878</v>
      </c>
      <c r="BO166" s="116"/>
      <c r="BP166" s="116"/>
      <c r="BQ166" s="116"/>
      <c r="BR166" s="116"/>
    </row>
    <row r="167" spans="1:79" s="99" customFormat="1" ht="38.25" customHeight="1" x14ac:dyDescent="0.2">
      <c r="A167" s="92" t="s">
        <v>211</v>
      </c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4"/>
      <c r="U167" s="117" t="s">
        <v>173</v>
      </c>
      <c r="V167" s="117"/>
      <c r="W167" s="117"/>
      <c r="X167" s="117"/>
      <c r="Y167" s="117"/>
      <c r="Z167" s="117"/>
      <c r="AA167" s="117"/>
      <c r="AB167" s="117"/>
      <c r="AC167" s="117"/>
      <c r="AD167" s="117"/>
      <c r="AE167" s="117" t="s">
        <v>173</v>
      </c>
      <c r="AF167" s="117"/>
      <c r="AG167" s="117"/>
      <c r="AH167" s="117"/>
      <c r="AI167" s="117"/>
      <c r="AJ167" s="117"/>
      <c r="AK167" s="117"/>
      <c r="AL167" s="117"/>
      <c r="AM167" s="117"/>
      <c r="AN167" s="117"/>
      <c r="AO167" s="117" t="s">
        <v>173</v>
      </c>
      <c r="AP167" s="117"/>
      <c r="AQ167" s="117"/>
      <c r="AR167" s="117"/>
      <c r="AS167" s="117"/>
      <c r="AT167" s="117"/>
      <c r="AU167" s="117"/>
      <c r="AV167" s="117"/>
      <c r="AW167" s="117"/>
      <c r="AX167" s="117"/>
      <c r="AY167" s="117" t="s">
        <v>173</v>
      </c>
      <c r="AZ167" s="117"/>
      <c r="BA167" s="117"/>
      <c r="BB167" s="117"/>
      <c r="BC167" s="117"/>
      <c r="BD167" s="117"/>
      <c r="BE167" s="117"/>
      <c r="BF167" s="117"/>
      <c r="BG167" s="117"/>
      <c r="BH167" s="117"/>
      <c r="BI167" s="117" t="s">
        <v>173</v>
      </c>
      <c r="BJ167" s="117"/>
      <c r="BK167" s="117"/>
      <c r="BL167" s="117"/>
      <c r="BM167" s="117"/>
      <c r="BN167" s="117"/>
      <c r="BO167" s="117"/>
      <c r="BP167" s="117"/>
      <c r="BQ167" s="117"/>
      <c r="BR167" s="117"/>
    </row>
    <row r="170" spans="1:79" ht="14.25" customHeight="1" x14ac:dyDescent="0.2">
      <c r="A170" s="42" t="s">
        <v>125</v>
      </c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</row>
    <row r="171" spans="1:79" ht="15" customHeight="1" x14ac:dyDescent="0.2">
      <c r="A171" s="61" t="s">
        <v>6</v>
      </c>
      <c r="B171" s="62"/>
      <c r="C171" s="62"/>
      <c r="D171" s="61" t="s">
        <v>10</v>
      </c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3"/>
      <c r="W171" s="36" t="s">
        <v>234</v>
      </c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 t="s">
        <v>238</v>
      </c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 t="s">
        <v>249</v>
      </c>
      <c r="AV171" s="36"/>
      <c r="AW171" s="36"/>
      <c r="AX171" s="36"/>
      <c r="AY171" s="36"/>
      <c r="AZ171" s="36"/>
      <c r="BA171" s="36" t="s">
        <v>256</v>
      </c>
      <c r="BB171" s="36"/>
      <c r="BC171" s="36"/>
      <c r="BD171" s="36"/>
      <c r="BE171" s="36"/>
      <c r="BF171" s="36"/>
      <c r="BG171" s="36" t="s">
        <v>265</v>
      </c>
      <c r="BH171" s="36"/>
      <c r="BI171" s="36"/>
      <c r="BJ171" s="36"/>
      <c r="BK171" s="36"/>
      <c r="BL171" s="36"/>
    </row>
    <row r="172" spans="1:79" ht="15" customHeight="1" x14ac:dyDescent="0.2">
      <c r="A172" s="77"/>
      <c r="B172" s="78"/>
      <c r="C172" s="78"/>
      <c r="D172" s="77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9"/>
      <c r="W172" s="36" t="s">
        <v>4</v>
      </c>
      <c r="X172" s="36"/>
      <c r="Y172" s="36"/>
      <c r="Z172" s="36"/>
      <c r="AA172" s="36"/>
      <c r="AB172" s="36"/>
      <c r="AC172" s="36" t="s">
        <v>3</v>
      </c>
      <c r="AD172" s="36"/>
      <c r="AE172" s="36"/>
      <c r="AF172" s="36"/>
      <c r="AG172" s="36"/>
      <c r="AH172" s="36"/>
      <c r="AI172" s="36" t="s">
        <v>4</v>
      </c>
      <c r="AJ172" s="36"/>
      <c r="AK172" s="36"/>
      <c r="AL172" s="36"/>
      <c r="AM172" s="36"/>
      <c r="AN172" s="36"/>
      <c r="AO172" s="36" t="s">
        <v>3</v>
      </c>
      <c r="AP172" s="36"/>
      <c r="AQ172" s="36"/>
      <c r="AR172" s="36"/>
      <c r="AS172" s="36"/>
      <c r="AT172" s="36"/>
      <c r="AU172" s="49" t="s">
        <v>4</v>
      </c>
      <c r="AV172" s="49"/>
      <c r="AW172" s="49"/>
      <c r="AX172" s="49" t="s">
        <v>3</v>
      </c>
      <c r="AY172" s="49"/>
      <c r="AZ172" s="49"/>
      <c r="BA172" s="49" t="s">
        <v>4</v>
      </c>
      <c r="BB172" s="49"/>
      <c r="BC172" s="49"/>
      <c r="BD172" s="49" t="s">
        <v>3</v>
      </c>
      <c r="BE172" s="49"/>
      <c r="BF172" s="49"/>
      <c r="BG172" s="49" t="s">
        <v>4</v>
      </c>
      <c r="BH172" s="49"/>
      <c r="BI172" s="49"/>
      <c r="BJ172" s="49" t="s">
        <v>3</v>
      </c>
      <c r="BK172" s="49"/>
      <c r="BL172" s="49"/>
    </row>
    <row r="173" spans="1:79" ht="57" customHeight="1" x14ac:dyDescent="0.2">
      <c r="A173" s="64"/>
      <c r="B173" s="65"/>
      <c r="C173" s="65"/>
      <c r="D173" s="64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6"/>
      <c r="W173" s="36" t="s">
        <v>12</v>
      </c>
      <c r="X173" s="36"/>
      <c r="Y173" s="36"/>
      <c r="Z173" s="36" t="s">
        <v>11</v>
      </c>
      <c r="AA173" s="36"/>
      <c r="AB173" s="36"/>
      <c r="AC173" s="36" t="s">
        <v>12</v>
      </c>
      <c r="AD173" s="36"/>
      <c r="AE173" s="36"/>
      <c r="AF173" s="36" t="s">
        <v>11</v>
      </c>
      <c r="AG173" s="36"/>
      <c r="AH173" s="36"/>
      <c r="AI173" s="36" t="s">
        <v>12</v>
      </c>
      <c r="AJ173" s="36"/>
      <c r="AK173" s="36"/>
      <c r="AL173" s="36" t="s">
        <v>11</v>
      </c>
      <c r="AM173" s="36"/>
      <c r="AN173" s="36"/>
      <c r="AO173" s="36" t="s">
        <v>12</v>
      </c>
      <c r="AP173" s="36"/>
      <c r="AQ173" s="36"/>
      <c r="AR173" s="36" t="s">
        <v>11</v>
      </c>
      <c r="AS173" s="36"/>
      <c r="AT173" s="36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  <c r="BJ173" s="49"/>
      <c r="BK173" s="49"/>
      <c r="BL173" s="49"/>
    </row>
    <row r="174" spans="1:79" ht="15" customHeight="1" x14ac:dyDescent="0.2">
      <c r="A174" s="30">
        <v>1</v>
      </c>
      <c r="B174" s="31"/>
      <c r="C174" s="31"/>
      <c r="D174" s="30">
        <v>2</v>
      </c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2"/>
      <c r="W174" s="36">
        <v>3</v>
      </c>
      <c r="X174" s="36"/>
      <c r="Y174" s="36"/>
      <c r="Z174" s="36">
        <v>4</v>
      </c>
      <c r="AA174" s="36"/>
      <c r="AB174" s="36"/>
      <c r="AC174" s="36">
        <v>5</v>
      </c>
      <c r="AD174" s="36"/>
      <c r="AE174" s="36"/>
      <c r="AF174" s="36">
        <v>6</v>
      </c>
      <c r="AG174" s="36"/>
      <c r="AH174" s="36"/>
      <c r="AI174" s="36">
        <v>7</v>
      </c>
      <c r="AJ174" s="36"/>
      <c r="AK174" s="36"/>
      <c r="AL174" s="36">
        <v>8</v>
      </c>
      <c r="AM174" s="36"/>
      <c r="AN174" s="36"/>
      <c r="AO174" s="36">
        <v>9</v>
      </c>
      <c r="AP174" s="36"/>
      <c r="AQ174" s="36"/>
      <c r="AR174" s="36">
        <v>10</v>
      </c>
      <c r="AS174" s="36"/>
      <c r="AT174" s="36"/>
      <c r="AU174" s="36">
        <v>11</v>
      </c>
      <c r="AV174" s="36"/>
      <c r="AW174" s="36"/>
      <c r="AX174" s="36">
        <v>12</v>
      </c>
      <c r="AY174" s="36"/>
      <c r="AZ174" s="36"/>
      <c r="BA174" s="36">
        <v>13</v>
      </c>
      <c r="BB174" s="36"/>
      <c r="BC174" s="36"/>
      <c r="BD174" s="36">
        <v>14</v>
      </c>
      <c r="BE174" s="36"/>
      <c r="BF174" s="36"/>
      <c r="BG174" s="36">
        <v>15</v>
      </c>
      <c r="BH174" s="36"/>
      <c r="BI174" s="36"/>
      <c r="BJ174" s="36">
        <v>16</v>
      </c>
      <c r="BK174" s="36"/>
      <c r="BL174" s="36"/>
    </row>
    <row r="175" spans="1:79" s="1" customFormat="1" ht="12.75" hidden="1" customHeight="1" x14ac:dyDescent="0.2">
      <c r="A175" s="33" t="s">
        <v>69</v>
      </c>
      <c r="B175" s="34"/>
      <c r="C175" s="34"/>
      <c r="D175" s="33" t="s">
        <v>57</v>
      </c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5"/>
      <c r="W175" s="38" t="s">
        <v>72</v>
      </c>
      <c r="X175" s="38"/>
      <c r="Y175" s="38"/>
      <c r="Z175" s="38" t="s">
        <v>73</v>
      </c>
      <c r="AA175" s="38"/>
      <c r="AB175" s="38"/>
      <c r="AC175" s="37" t="s">
        <v>74</v>
      </c>
      <c r="AD175" s="37"/>
      <c r="AE175" s="37"/>
      <c r="AF175" s="37" t="s">
        <v>75</v>
      </c>
      <c r="AG175" s="37"/>
      <c r="AH175" s="37"/>
      <c r="AI175" s="38" t="s">
        <v>76</v>
      </c>
      <c r="AJ175" s="38"/>
      <c r="AK175" s="38"/>
      <c r="AL175" s="38" t="s">
        <v>77</v>
      </c>
      <c r="AM175" s="38"/>
      <c r="AN175" s="38"/>
      <c r="AO175" s="37" t="s">
        <v>104</v>
      </c>
      <c r="AP175" s="37"/>
      <c r="AQ175" s="37"/>
      <c r="AR175" s="37" t="s">
        <v>78</v>
      </c>
      <c r="AS175" s="37"/>
      <c r="AT175" s="37"/>
      <c r="AU175" s="38" t="s">
        <v>105</v>
      </c>
      <c r="AV175" s="38"/>
      <c r="AW175" s="38"/>
      <c r="AX175" s="37" t="s">
        <v>106</v>
      </c>
      <c r="AY175" s="37"/>
      <c r="AZ175" s="37"/>
      <c r="BA175" s="38" t="s">
        <v>107</v>
      </c>
      <c r="BB175" s="38"/>
      <c r="BC175" s="38"/>
      <c r="BD175" s="37" t="s">
        <v>108</v>
      </c>
      <c r="BE175" s="37"/>
      <c r="BF175" s="37"/>
      <c r="BG175" s="38" t="s">
        <v>109</v>
      </c>
      <c r="BH175" s="38"/>
      <c r="BI175" s="38"/>
      <c r="BJ175" s="37" t="s">
        <v>110</v>
      </c>
      <c r="BK175" s="37"/>
      <c r="BL175" s="37"/>
      <c r="CA175" s="1" t="s">
        <v>103</v>
      </c>
    </row>
    <row r="176" spans="1:79" s="99" customFormat="1" ht="12.75" customHeight="1" x14ac:dyDescent="0.2">
      <c r="A176" s="89">
        <v>1</v>
      </c>
      <c r="B176" s="90"/>
      <c r="C176" s="90"/>
      <c r="D176" s="92" t="s">
        <v>212</v>
      </c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4"/>
      <c r="W176" s="115">
        <v>0.5</v>
      </c>
      <c r="X176" s="115"/>
      <c r="Y176" s="115"/>
      <c r="Z176" s="115">
        <v>0.5</v>
      </c>
      <c r="AA176" s="115"/>
      <c r="AB176" s="115"/>
      <c r="AC176" s="115">
        <v>0.5</v>
      </c>
      <c r="AD176" s="115"/>
      <c r="AE176" s="115"/>
      <c r="AF176" s="115">
        <v>0.5</v>
      </c>
      <c r="AG176" s="115"/>
      <c r="AH176" s="115"/>
      <c r="AI176" s="115">
        <v>0.5</v>
      </c>
      <c r="AJ176" s="115"/>
      <c r="AK176" s="115"/>
      <c r="AL176" s="115">
        <v>0.5</v>
      </c>
      <c r="AM176" s="115"/>
      <c r="AN176" s="115"/>
      <c r="AO176" s="115">
        <v>0.5</v>
      </c>
      <c r="AP176" s="115"/>
      <c r="AQ176" s="115"/>
      <c r="AR176" s="115">
        <v>0.5</v>
      </c>
      <c r="AS176" s="115"/>
      <c r="AT176" s="115"/>
      <c r="AU176" s="115">
        <v>0.5</v>
      </c>
      <c r="AV176" s="115"/>
      <c r="AW176" s="115"/>
      <c r="AX176" s="115">
        <v>0.5</v>
      </c>
      <c r="AY176" s="115"/>
      <c r="AZ176" s="115"/>
      <c r="BA176" s="115">
        <v>0.5</v>
      </c>
      <c r="BB176" s="115"/>
      <c r="BC176" s="115"/>
      <c r="BD176" s="115">
        <v>0.5</v>
      </c>
      <c r="BE176" s="115"/>
      <c r="BF176" s="115"/>
      <c r="BG176" s="115">
        <v>0.5</v>
      </c>
      <c r="BH176" s="115"/>
      <c r="BI176" s="115"/>
      <c r="BJ176" s="115">
        <v>0.5</v>
      </c>
      <c r="BK176" s="115"/>
      <c r="BL176" s="115"/>
      <c r="CA176" s="99" t="s">
        <v>43</v>
      </c>
    </row>
    <row r="177" spans="1:79" s="99" customFormat="1" ht="12.75" customHeight="1" x14ac:dyDescent="0.2">
      <c r="A177" s="89">
        <v>2</v>
      </c>
      <c r="B177" s="90"/>
      <c r="C177" s="90"/>
      <c r="D177" s="92" t="s">
        <v>213</v>
      </c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4"/>
      <c r="W177" s="115">
        <v>2.75</v>
      </c>
      <c r="X177" s="115"/>
      <c r="Y177" s="115"/>
      <c r="Z177" s="115">
        <v>2.75</v>
      </c>
      <c r="AA177" s="115"/>
      <c r="AB177" s="115"/>
      <c r="AC177" s="115">
        <v>0.25</v>
      </c>
      <c r="AD177" s="115"/>
      <c r="AE177" s="115"/>
      <c r="AF177" s="115">
        <v>0.25</v>
      </c>
      <c r="AG177" s="115"/>
      <c r="AH177" s="115"/>
      <c r="AI177" s="115">
        <v>2.75</v>
      </c>
      <c r="AJ177" s="115"/>
      <c r="AK177" s="115"/>
      <c r="AL177" s="115">
        <v>2.75</v>
      </c>
      <c r="AM177" s="115"/>
      <c r="AN177" s="115"/>
      <c r="AO177" s="115">
        <v>0.25</v>
      </c>
      <c r="AP177" s="115"/>
      <c r="AQ177" s="115"/>
      <c r="AR177" s="115">
        <v>0.25</v>
      </c>
      <c r="AS177" s="115"/>
      <c r="AT177" s="115"/>
      <c r="AU177" s="115">
        <v>2.75</v>
      </c>
      <c r="AV177" s="115"/>
      <c r="AW177" s="115"/>
      <c r="AX177" s="115">
        <v>0.25</v>
      </c>
      <c r="AY177" s="115"/>
      <c r="AZ177" s="115"/>
      <c r="BA177" s="115">
        <v>2.75</v>
      </c>
      <c r="BB177" s="115"/>
      <c r="BC177" s="115"/>
      <c r="BD177" s="115">
        <v>0.25</v>
      </c>
      <c r="BE177" s="115"/>
      <c r="BF177" s="115"/>
      <c r="BG177" s="115">
        <v>2.75</v>
      </c>
      <c r="BH177" s="115"/>
      <c r="BI177" s="115"/>
      <c r="BJ177" s="115">
        <v>0.25</v>
      </c>
      <c r="BK177" s="115"/>
      <c r="BL177" s="115"/>
    </row>
    <row r="178" spans="1:79" s="99" customFormat="1" ht="12.75" customHeight="1" x14ac:dyDescent="0.2">
      <c r="A178" s="89">
        <v>3</v>
      </c>
      <c r="B178" s="90"/>
      <c r="C178" s="90"/>
      <c r="D178" s="92" t="s">
        <v>214</v>
      </c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4"/>
      <c r="W178" s="115">
        <v>11.5</v>
      </c>
      <c r="X178" s="115"/>
      <c r="Y178" s="115"/>
      <c r="Z178" s="115">
        <v>11.5</v>
      </c>
      <c r="AA178" s="115"/>
      <c r="AB178" s="115"/>
      <c r="AC178" s="115">
        <v>0</v>
      </c>
      <c r="AD178" s="115"/>
      <c r="AE178" s="115"/>
      <c r="AF178" s="115">
        <v>0</v>
      </c>
      <c r="AG178" s="115"/>
      <c r="AH178" s="115"/>
      <c r="AI178" s="115">
        <v>11.5</v>
      </c>
      <c r="AJ178" s="115"/>
      <c r="AK178" s="115"/>
      <c r="AL178" s="115">
        <v>10.33</v>
      </c>
      <c r="AM178" s="115"/>
      <c r="AN178" s="115"/>
      <c r="AO178" s="115">
        <v>0</v>
      </c>
      <c r="AP178" s="115"/>
      <c r="AQ178" s="115"/>
      <c r="AR178" s="115">
        <v>0</v>
      </c>
      <c r="AS178" s="115"/>
      <c r="AT178" s="115"/>
      <c r="AU178" s="115">
        <v>10.75</v>
      </c>
      <c r="AV178" s="115"/>
      <c r="AW178" s="115"/>
      <c r="AX178" s="115">
        <v>0</v>
      </c>
      <c r="AY178" s="115"/>
      <c r="AZ178" s="115"/>
      <c r="BA178" s="115">
        <v>10.75</v>
      </c>
      <c r="BB178" s="115"/>
      <c r="BC178" s="115"/>
      <c r="BD178" s="115">
        <v>0</v>
      </c>
      <c r="BE178" s="115"/>
      <c r="BF178" s="115"/>
      <c r="BG178" s="115">
        <v>10.75</v>
      </c>
      <c r="BH178" s="115"/>
      <c r="BI178" s="115"/>
      <c r="BJ178" s="115">
        <v>0</v>
      </c>
      <c r="BK178" s="115"/>
      <c r="BL178" s="115"/>
    </row>
    <row r="179" spans="1:79" s="99" customFormat="1" ht="12.75" customHeight="1" x14ac:dyDescent="0.2">
      <c r="A179" s="89">
        <v>4</v>
      </c>
      <c r="B179" s="90"/>
      <c r="C179" s="90"/>
      <c r="D179" s="92" t="s">
        <v>215</v>
      </c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4"/>
      <c r="W179" s="115">
        <v>2</v>
      </c>
      <c r="X179" s="115"/>
      <c r="Y179" s="115"/>
      <c r="Z179" s="115">
        <v>2</v>
      </c>
      <c r="AA179" s="115"/>
      <c r="AB179" s="115"/>
      <c r="AC179" s="115">
        <v>0</v>
      </c>
      <c r="AD179" s="115"/>
      <c r="AE179" s="115"/>
      <c r="AF179" s="115">
        <v>0</v>
      </c>
      <c r="AG179" s="115"/>
      <c r="AH179" s="115"/>
      <c r="AI179" s="115">
        <v>2</v>
      </c>
      <c r="AJ179" s="115"/>
      <c r="AK179" s="115"/>
      <c r="AL179" s="115">
        <v>2</v>
      </c>
      <c r="AM179" s="115"/>
      <c r="AN179" s="115"/>
      <c r="AO179" s="115">
        <v>0</v>
      </c>
      <c r="AP179" s="115"/>
      <c r="AQ179" s="115"/>
      <c r="AR179" s="115">
        <v>0</v>
      </c>
      <c r="AS179" s="115"/>
      <c r="AT179" s="115"/>
      <c r="AU179" s="115">
        <v>2</v>
      </c>
      <c r="AV179" s="115"/>
      <c r="AW179" s="115"/>
      <c r="AX179" s="115">
        <v>0</v>
      </c>
      <c r="AY179" s="115"/>
      <c r="AZ179" s="115"/>
      <c r="BA179" s="115">
        <v>2</v>
      </c>
      <c r="BB179" s="115"/>
      <c r="BC179" s="115"/>
      <c r="BD179" s="115">
        <v>0</v>
      </c>
      <c r="BE179" s="115"/>
      <c r="BF179" s="115"/>
      <c r="BG179" s="115">
        <v>2</v>
      </c>
      <c r="BH179" s="115"/>
      <c r="BI179" s="115"/>
      <c r="BJ179" s="115">
        <v>0</v>
      </c>
      <c r="BK179" s="115"/>
      <c r="BL179" s="115"/>
    </row>
    <row r="180" spans="1:79" s="6" customFormat="1" ht="12.75" customHeight="1" x14ac:dyDescent="0.2">
      <c r="A180" s="87">
        <v>5</v>
      </c>
      <c r="B180" s="85"/>
      <c r="C180" s="85"/>
      <c r="D180" s="100" t="s">
        <v>216</v>
      </c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2"/>
      <c r="W180" s="112">
        <v>16.75</v>
      </c>
      <c r="X180" s="112"/>
      <c r="Y180" s="112"/>
      <c r="Z180" s="112">
        <v>16.75</v>
      </c>
      <c r="AA180" s="112"/>
      <c r="AB180" s="112"/>
      <c r="AC180" s="112">
        <v>0.75</v>
      </c>
      <c r="AD180" s="112"/>
      <c r="AE180" s="112"/>
      <c r="AF180" s="112">
        <v>0.75</v>
      </c>
      <c r="AG180" s="112"/>
      <c r="AH180" s="112"/>
      <c r="AI180" s="112">
        <v>16.75</v>
      </c>
      <c r="AJ180" s="112"/>
      <c r="AK180" s="112"/>
      <c r="AL180" s="112">
        <v>15.58</v>
      </c>
      <c r="AM180" s="112"/>
      <c r="AN180" s="112"/>
      <c r="AO180" s="112">
        <v>0.75</v>
      </c>
      <c r="AP180" s="112"/>
      <c r="AQ180" s="112"/>
      <c r="AR180" s="112">
        <v>0.75</v>
      </c>
      <c r="AS180" s="112"/>
      <c r="AT180" s="112"/>
      <c r="AU180" s="112">
        <v>16</v>
      </c>
      <c r="AV180" s="112"/>
      <c r="AW180" s="112"/>
      <c r="AX180" s="112">
        <v>0.75</v>
      </c>
      <c r="AY180" s="112"/>
      <c r="AZ180" s="112"/>
      <c r="BA180" s="112">
        <v>16</v>
      </c>
      <c r="BB180" s="112"/>
      <c r="BC180" s="112"/>
      <c r="BD180" s="112">
        <v>0.75</v>
      </c>
      <c r="BE180" s="112"/>
      <c r="BF180" s="112"/>
      <c r="BG180" s="112">
        <v>16</v>
      </c>
      <c r="BH180" s="112"/>
      <c r="BI180" s="112"/>
      <c r="BJ180" s="112">
        <v>0.75</v>
      </c>
      <c r="BK180" s="112"/>
      <c r="BL180" s="112"/>
    </row>
    <row r="181" spans="1:79" s="99" customFormat="1" ht="25.5" customHeight="1" x14ac:dyDescent="0.2">
      <c r="A181" s="89">
        <v>6</v>
      </c>
      <c r="B181" s="90"/>
      <c r="C181" s="90"/>
      <c r="D181" s="92" t="s">
        <v>217</v>
      </c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4"/>
      <c r="W181" s="115" t="s">
        <v>173</v>
      </c>
      <c r="X181" s="115"/>
      <c r="Y181" s="115"/>
      <c r="Z181" s="115" t="s">
        <v>173</v>
      </c>
      <c r="AA181" s="115"/>
      <c r="AB181" s="115"/>
      <c r="AC181" s="115"/>
      <c r="AD181" s="115"/>
      <c r="AE181" s="115"/>
      <c r="AF181" s="115"/>
      <c r="AG181" s="115"/>
      <c r="AH181" s="115"/>
      <c r="AI181" s="115" t="s">
        <v>173</v>
      </c>
      <c r="AJ181" s="115"/>
      <c r="AK181" s="115"/>
      <c r="AL181" s="115" t="s">
        <v>173</v>
      </c>
      <c r="AM181" s="115"/>
      <c r="AN181" s="115"/>
      <c r="AO181" s="115"/>
      <c r="AP181" s="115"/>
      <c r="AQ181" s="115"/>
      <c r="AR181" s="115"/>
      <c r="AS181" s="115"/>
      <c r="AT181" s="115"/>
      <c r="AU181" s="115" t="s">
        <v>173</v>
      </c>
      <c r="AV181" s="115"/>
      <c r="AW181" s="115"/>
      <c r="AX181" s="115"/>
      <c r="AY181" s="115"/>
      <c r="AZ181" s="115"/>
      <c r="BA181" s="115" t="s">
        <v>173</v>
      </c>
      <c r="BB181" s="115"/>
      <c r="BC181" s="115"/>
      <c r="BD181" s="115"/>
      <c r="BE181" s="115"/>
      <c r="BF181" s="115"/>
      <c r="BG181" s="115" t="s">
        <v>173</v>
      </c>
      <c r="BH181" s="115"/>
      <c r="BI181" s="115"/>
      <c r="BJ181" s="115"/>
      <c r="BK181" s="115"/>
      <c r="BL181" s="115"/>
    </row>
    <row r="184" spans="1:79" ht="14.25" customHeight="1" x14ac:dyDescent="0.2">
      <c r="A184" s="42" t="s">
        <v>153</v>
      </c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</row>
    <row r="185" spans="1:79" ht="14.25" customHeight="1" x14ac:dyDescent="0.2">
      <c r="A185" s="42" t="s">
        <v>250</v>
      </c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</row>
    <row r="186" spans="1:79" ht="15" customHeight="1" x14ac:dyDescent="0.2">
      <c r="A186" s="40" t="s">
        <v>233</v>
      </c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</row>
    <row r="187" spans="1:79" ht="15" customHeight="1" x14ac:dyDescent="0.2">
      <c r="A187" s="36" t="s">
        <v>6</v>
      </c>
      <c r="B187" s="36"/>
      <c r="C187" s="36"/>
      <c r="D187" s="36"/>
      <c r="E187" s="36"/>
      <c r="F187" s="36"/>
      <c r="G187" s="36" t="s">
        <v>126</v>
      </c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 t="s">
        <v>13</v>
      </c>
      <c r="U187" s="36"/>
      <c r="V187" s="36"/>
      <c r="W187" s="36"/>
      <c r="X187" s="36"/>
      <c r="Y187" s="36"/>
      <c r="Z187" s="36"/>
      <c r="AA187" s="30" t="s">
        <v>234</v>
      </c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  <c r="AN187" s="75"/>
      <c r="AO187" s="76"/>
      <c r="AP187" s="30" t="s">
        <v>237</v>
      </c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2"/>
      <c r="BE187" s="30" t="s">
        <v>244</v>
      </c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2"/>
    </row>
    <row r="188" spans="1:79" ht="32.1" customHeight="1" x14ac:dyDescent="0.2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 t="s">
        <v>4</v>
      </c>
      <c r="AB188" s="36"/>
      <c r="AC188" s="36"/>
      <c r="AD188" s="36"/>
      <c r="AE188" s="36"/>
      <c r="AF188" s="36" t="s">
        <v>3</v>
      </c>
      <c r="AG188" s="36"/>
      <c r="AH188" s="36"/>
      <c r="AI188" s="36"/>
      <c r="AJ188" s="36"/>
      <c r="AK188" s="36" t="s">
        <v>89</v>
      </c>
      <c r="AL188" s="36"/>
      <c r="AM188" s="36"/>
      <c r="AN188" s="36"/>
      <c r="AO188" s="36"/>
      <c r="AP188" s="36" t="s">
        <v>4</v>
      </c>
      <c r="AQ188" s="36"/>
      <c r="AR188" s="36"/>
      <c r="AS188" s="36"/>
      <c r="AT188" s="36"/>
      <c r="AU188" s="36" t="s">
        <v>3</v>
      </c>
      <c r="AV188" s="36"/>
      <c r="AW188" s="36"/>
      <c r="AX188" s="36"/>
      <c r="AY188" s="36"/>
      <c r="AZ188" s="36" t="s">
        <v>96</v>
      </c>
      <c r="BA188" s="36"/>
      <c r="BB188" s="36"/>
      <c r="BC188" s="36"/>
      <c r="BD188" s="36"/>
      <c r="BE188" s="36" t="s">
        <v>4</v>
      </c>
      <c r="BF188" s="36"/>
      <c r="BG188" s="36"/>
      <c r="BH188" s="36"/>
      <c r="BI188" s="36"/>
      <c r="BJ188" s="36" t="s">
        <v>3</v>
      </c>
      <c r="BK188" s="36"/>
      <c r="BL188" s="36"/>
      <c r="BM188" s="36"/>
      <c r="BN188" s="36"/>
      <c r="BO188" s="36" t="s">
        <v>127</v>
      </c>
      <c r="BP188" s="36"/>
      <c r="BQ188" s="36"/>
      <c r="BR188" s="36"/>
      <c r="BS188" s="36"/>
    </row>
    <row r="189" spans="1:79" ht="15" customHeight="1" x14ac:dyDescent="0.2">
      <c r="A189" s="36">
        <v>1</v>
      </c>
      <c r="B189" s="36"/>
      <c r="C189" s="36"/>
      <c r="D189" s="36"/>
      <c r="E189" s="36"/>
      <c r="F189" s="36"/>
      <c r="G189" s="36">
        <v>2</v>
      </c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>
        <v>3</v>
      </c>
      <c r="U189" s="36"/>
      <c r="V189" s="36"/>
      <c r="W189" s="36"/>
      <c r="X189" s="36"/>
      <c r="Y189" s="36"/>
      <c r="Z189" s="36"/>
      <c r="AA189" s="36">
        <v>4</v>
      </c>
      <c r="AB189" s="36"/>
      <c r="AC189" s="36"/>
      <c r="AD189" s="36"/>
      <c r="AE189" s="36"/>
      <c r="AF189" s="36">
        <v>5</v>
      </c>
      <c r="AG189" s="36"/>
      <c r="AH189" s="36"/>
      <c r="AI189" s="36"/>
      <c r="AJ189" s="36"/>
      <c r="AK189" s="36">
        <v>6</v>
      </c>
      <c r="AL189" s="36"/>
      <c r="AM189" s="36"/>
      <c r="AN189" s="36"/>
      <c r="AO189" s="36"/>
      <c r="AP189" s="36">
        <v>7</v>
      </c>
      <c r="AQ189" s="36"/>
      <c r="AR189" s="36"/>
      <c r="AS189" s="36"/>
      <c r="AT189" s="36"/>
      <c r="AU189" s="36">
        <v>8</v>
      </c>
      <c r="AV189" s="36"/>
      <c r="AW189" s="36"/>
      <c r="AX189" s="36"/>
      <c r="AY189" s="36"/>
      <c r="AZ189" s="36">
        <v>9</v>
      </c>
      <c r="BA189" s="36"/>
      <c r="BB189" s="36"/>
      <c r="BC189" s="36"/>
      <c r="BD189" s="36"/>
      <c r="BE189" s="36">
        <v>10</v>
      </c>
      <c r="BF189" s="36"/>
      <c r="BG189" s="36"/>
      <c r="BH189" s="36"/>
      <c r="BI189" s="36"/>
      <c r="BJ189" s="36">
        <v>11</v>
      </c>
      <c r="BK189" s="36"/>
      <c r="BL189" s="36"/>
      <c r="BM189" s="36"/>
      <c r="BN189" s="36"/>
      <c r="BO189" s="36">
        <v>12</v>
      </c>
      <c r="BP189" s="36"/>
      <c r="BQ189" s="36"/>
      <c r="BR189" s="36"/>
      <c r="BS189" s="36"/>
    </row>
    <row r="190" spans="1:79" s="1" customFormat="1" ht="15" hidden="1" customHeight="1" x14ac:dyDescent="0.2">
      <c r="A190" s="38" t="s">
        <v>69</v>
      </c>
      <c r="B190" s="38"/>
      <c r="C190" s="38"/>
      <c r="D190" s="38"/>
      <c r="E190" s="38"/>
      <c r="F190" s="38"/>
      <c r="G190" s="73" t="s">
        <v>57</v>
      </c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 t="s">
        <v>79</v>
      </c>
      <c r="U190" s="73"/>
      <c r="V190" s="73"/>
      <c r="W190" s="73"/>
      <c r="X190" s="73"/>
      <c r="Y190" s="73"/>
      <c r="Z190" s="73"/>
      <c r="AA190" s="37" t="s">
        <v>65</v>
      </c>
      <c r="AB190" s="37"/>
      <c r="AC190" s="37"/>
      <c r="AD190" s="37"/>
      <c r="AE190" s="37"/>
      <c r="AF190" s="37" t="s">
        <v>66</v>
      </c>
      <c r="AG190" s="37"/>
      <c r="AH190" s="37"/>
      <c r="AI190" s="37"/>
      <c r="AJ190" s="37"/>
      <c r="AK190" s="44" t="s">
        <v>122</v>
      </c>
      <c r="AL190" s="44"/>
      <c r="AM190" s="44"/>
      <c r="AN190" s="44"/>
      <c r="AO190" s="44"/>
      <c r="AP190" s="37" t="s">
        <v>67</v>
      </c>
      <c r="AQ190" s="37"/>
      <c r="AR190" s="37"/>
      <c r="AS190" s="37"/>
      <c r="AT190" s="37"/>
      <c r="AU190" s="37" t="s">
        <v>68</v>
      </c>
      <c r="AV190" s="37"/>
      <c r="AW190" s="37"/>
      <c r="AX190" s="37"/>
      <c r="AY190" s="37"/>
      <c r="AZ190" s="44" t="s">
        <v>122</v>
      </c>
      <c r="BA190" s="44"/>
      <c r="BB190" s="44"/>
      <c r="BC190" s="44"/>
      <c r="BD190" s="44"/>
      <c r="BE190" s="37" t="s">
        <v>58</v>
      </c>
      <c r="BF190" s="37"/>
      <c r="BG190" s="37"/>
      <c r="BH190" s="37"/>
      <c r="BI190" s="37"/>
      <c r="BJ190" s="37" t="s">
        <v>59</v>
      </c>
      <c r="BK190" s="37"/>
      <c r="BL190" s="37"/>
      <c r="BM190" s="37"/>
      <c r="BN190" s="37"/>
      <c r="BO190" s="44" t="s">
        <v>122</v>
      </c>
      <c r="BP190" s="44"/>
      <c r="BQ190" s="44"/>
      <c r="BR190" s="44"/>
      <c r="BS190" s="44"/>
      <c r="CA190" s="1" t="s">
        <v>44</v>
      </c>
    </row>
    <row r="191" spans="1:79" s="99" customFormat="1" ht="45" customHeight="1" x14ac:dyDescent="0.2">
      <c r="A191" s="110">
        <v>1</v>
      </c>
      <c r="B191" s="110"/>
      <c r="C191" s="110"/>
      <c r="D191" s="110"/>
      <c r="E191" s="110"/>
      <c r="F191" s="110"/>
      <c r="G191" s="92" t="s">
        <v>218</v>
      </c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4"/>
      <c r="T191" s="118" t="s">
        <v>219</v>
      </c>
      <c r="U191" s="93"/>
      <c r="V191" s="93"/>
      <c r="W191" s="93"/>
      <c r="X191" s="93"/>
      <c r="Y191" s="93"/>
      <c r="Z191" s="94"/>
      <c r="AA191" s="117">
        <v>0</v>
      </c>
      <c r="AB191" s="117"/>
      <c r="AC191" s="117"/>
      <c r="AD191" s="117"/>
      <c r="AE191" s="117"/>
      <c r="AF191" s="117">
        <v>0</v>
      </c>
      <c r="AG191" s="117"/>
      <c r="AH191" s="117"/>
      <c r="AI191" s="117"/>
      <c r="AJ191" s="117"/>
      <c r="AK191" s="117">
        <f>IF(ISNUMBER(AA191),AA191,0)+IF(ISNUMBER(AF191),AF191,0)</f>
        <v>0</v>
      </c>
      <c r="AL191" s="117"/>
      <c r="AM191" s="117"/>
      <c r="AN191" s="117"/>
      <c r="AO191" s="117"/>
      <c r="AP191" s="117">
        <v>0</v>
      </c>
      <c r="AQ191" s="117"/>
      <c r="AR191" s="117"/>
      <c r="AS191" s="117"/>
      <c r="AT191" s="117"/>
      <c r="AU191" s="117">
        <v>10000</v>
      </c>
      <c r="AV191" s="117"/>
      <c r="AW191" s="117"/>
      <c r="AX191" s="117"/>
      <c r="AY191" s="117"/>
      <c r="AZ191" s="117">
        <f>IF(ISNUMBER(AP191),AP191,0)+IF(ISNUMBER(AU191),AU191,0)</f>
        <v>10000</v>
      </c>
      <c r="BA191" s="117"/>
      <c r="BB191" s="117"/>
      <c r="BC191" s="117"/>
      <c r="BD191" s="117"/>
      <c r="BE191" s="117">
        <v>0</v>
      </c>
      <c r="BF191" s="117"/>
      <c r="BG191" s="117"/>
      <c r="BH191" s="117"/>
      <c r="BI191" s="117"/>
      <c r="BJ191" s="117">
        <v>0</v>
      </c>
      <c r="BK191" s="117"/>
      <c r="BL191" s="117"/>
      <c r="BM191" s="117"/>
      <c r="BN191" s="117"/>
      <c r="BO191" s="117">
        <f>IF(ISNUMBER(BE191),BE191,0)+IF(ISNUMBER(BJ191),BJ191,0)</f>
        <v>0</v>
      </c>
      <c r="BP191" s="117"/>
      <c r="BQ191" s="117"/>
      <c r="BR191" s="117"/>
      <c r="BS191" s="117"/>
      <c r="CA191" s="99" t="s">
        <v>45</v>
      </c>
    </row>
    <row r="192" spans="1:79" s="99" customFormat="1" ht="45" customHeight="1" x14ac:dyDescent="0.2">
      <c r="A192" s="110">
        <v>2</v>
      </c>
      <c r="B192" s="110"/>
      <c r="C192" s="110"/>
      <c r="D192" s="110"/>
      <c r="E192" s="110"/>
      <c r="F192" s="110"/>
      <c r="G192" s="92" t="s">
        <v>220</v>
      </c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4"/>
      <c r="T192" s="118" t="s">
        <v>221</v>
      </c>
      <c r="U192" s="93"/>
      <c r="V192" s="93"/>
      <c r="W192" s="93"/>
      <c r="X192" s="93"/>
      <c r="Y192" s="93"/>
      <c r="Z192" s="94"/>
      <c r="AA192" s="117">
        <v>45000</v>
      </c>
      <c r="AB192" s="117"/>
      <c r="AC192" s="117"/>
      <c r="AD192" s="117"/>
      <c r="AE192" s="117"/>
      <c r="AF192" s="117">
        <v>0</v>
      </c>
      <c r="AG192" s="117"/>
      <c r="AH192" s="117"/>
      <c r="AI192" s="117"/>
      <c r="AJ192" s="117"/>
      <c r="AK192" s="117">
        <f>IF(ISNUMBER(AA192),AA192,0)+IF(ISNUMBER(AF192),AF192,0)</f>
        <v>45000</v>
      </c>
      <c r="AL192" s="117"/>
      <c r="AM192" s="117"/>
      <c r="AN192" s="117"/>
      <c r="AO192" s="117"/>
      <c r="AP192" s="117">
        <v>0</v>
      </c>
      <c r="AQ192" s="117"/>
      <c r="AR192" s="117"/>
      <c r="AS192" s="117"/>
      <c r="AT192" s="117"/>
      <c r="AU192" s="117">
        <v>0</v>
      </c>
      <c r="AV192" s="117"/>
      <c r="AW192" s="117"/>
      <c r="AX192" s="117"/>
      <c r="AY192" s="117"/>
      <c r="AZ192" s="117">
        <f>IF(ISNUMBER(AP192),AP192,0)+IF(ISNUMBER(AU192),AU192,0)</f>
        <v>0</v>
      </c>
      <c r="BA192" s="117"/>
      <c r="BB192" s="117"/>
      <c r="BC192" s="117"/>
      <c r="BD192" s="117"/>
      <c r="BE192" s="117">
        <v>0</v>
      </c>
      <c r="BF192" s="117"/>
      <c r="BG192" s="117"/>
      <c r="BH192" s="117"/>
      <c r="BI192" s="117"/>
      <c r="BJ192" s="117">
        <v>0</v>
      </c>
      <c r="BK192" s="117"/>
      <c r="BL192" s="117"/>
      <c r="BM192" s="117"/>
      <c r="BN192" s="117"/>
      <c r="BO192" s="117">
        <f>IF(ISNUMBER(BE192),BE192,0)+IF(ISNUMBER(BJ192),BJ192,0)</f>
        <v>0</v>
      </c>
      <c r="BP192" s="117"/>
      <c r="BQ192" s="117"/>
      <c r="BR192" s="117"/>
      <c r="BS192" s="117"/>
    </row>
    <row r="193" spans="1:79" s="6" customFormat="1" ht="12.75" customHeight="1" x14ac:dyDescent="0.2">
      <c r="A193" s="88"/>
      <c r="B193" s="88"/>
      <c r="C193" s="88"/>
      <c r="D193" s="88"/>
      <c r="E193" s="88"/>
      <c r="F193" s="88"/>
      <c r="G193" s="100" t="s">
        <v>147</v>
      </c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2"/>
      <c r="T193" s="119"/>
      <c r="U193" s="101"/>
      <c r="V193" s="101"/>
      <c r="W193" s="101"/>
      <c r="X193" s="101"/>
      <c r="Y193" s="101"/>
      <c r="Z193" s="102"/>
      <c r="AA193" s="116">
        <v>45000</v>
      </c>
      <c r="AB193" s="116"/>
      <c r="AC193" s="116"/>
      <c r="AD193" s="116"/>
      <c r="AE193" s="116"/>
      <c r="AF193" s="116">
        <v>0</v>
      </c>
      <c r="AG193" s="116"/>
      <c r="AH193" s="116"/>
      <c r="AI193" s="116"/>
      <c r="AJ193" s="116"/>
      <c r="AK193" s="116">
        <f>IF(ISNUMBER(AA193),AA193,0)+IF(ISNUMBER(AF193),AF193,0)</f>
        <v>45000</v>
      </c>
      <c r="AL193" s="116"/>
      <c r="AM193" s="116"/>
      <c r="AN193" s="116"/>
      <c r="AO193" s="116"/>
      <c r="AP193" s="116">
        <v>0</v>
      </c>
      <c r="AQ193" s="116"/>
      <c r="AR193" s="116"/>
      <c r="AS193" s="116"/>
      <c r="AT193" s="116"/>
      <c r="AU193" s="116">
        <v>10000</v>
      </c>
      <c r="AV193" s="116"/>
      <c r="AW193" s="116"/>
      <c r="AX193" s="116"/>
      <c r="AY193" s="116"/>
      <c r="AZ193" s="116">
        <f>IF(ISNUMBER(AP193),AP193,0)+IF(ISNUMBER(AU193),AU193,0)</f>
        <v>10000</v>
      </c>
      <c r="BA193" s="116"/>
      <c r="BB193" s="116"/>
      <c r="BC193" s="116"/>
      <c r="BD193" s="116"/>
      <c r="BE193" s="116">
        <v>0</v>
      </c>
      <c r="BF193" s="116"/>
      <c r="BG193" s="116"/>
      <c r="BH193" s="116"/>
      <c r="BI193" s="116"/>
      <c r="BJ193" s="116">
        <v>0</v>
      </c>
      <c r="BK193" s="116"/>
      <c r="BL193" s="116"/>
      <c r="BM193" s="116"/>
      <c r="BN193" s="116"/>
      <c r="BO193" s="116">
        <f>IF(ISNUMBER(BE193),BE193,0)+IF(ISNUMBER(BJ193),BJ193,0)</f>
        <v>0</v>
      </c>
      <c r="BP193" s="116"/>
      <c r="BQ193" s="116"/>
      <c r="BR193" s="116"/>
      <c r="BS193" s="116"/>
    </row>
    <row r="195" spans="1:79" ht="13.5" customHeight="1" x14ac:dyDescent="0.2">
      <c r="A195" s="42" t="s">
        <v>266</v>
      </c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</row>
    <row r="196" spans="1:79" ht="15" customHeight="1" x14ac:dyDescent="0.2">
      <c r="A196" s="53" t="s">
        <v>233</v>
      </c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</row>
    <row r="197" spans="1:79" ht="15" customHeight="1" x14ac:dyDescent="0.2">
      <c r="A197" s="36" t="s">
        <v>6</v>
      </c>
      <c r="B197" s="36"/>
      <c r="C197" s="36"/>
      <c r="D197" s="36"/>
      <c r="E197" s="36"/>
      <c r="F197" s="36"/>
      <c r="G197" s="36" t="s">
        <v>126</v>
      </c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 t="s">
        <v>13</v>
      </c>
      <c r="U197" s="36"/>
      <c r="V197" s="36"/>
      <c r="W197" s="36"/>
      <c r="X197" s="36"/>
      <c r="Y197" s="36"/>
      <c r="Z197" s="36"/>
      <c r="AA197" s="30" t="s">
        <v>255</v>
      </c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6"/>
      <c r="AP197" s="30" t="s">
        <v>260</v>
      </c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2"/>
    </row>
    <row r="198" spans="1:79" ht="32.1" customHeight="1" x14ac:dyDescent="0.2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 t="s">
        <v>4</v>
      </c>
      <c r="AB198" s="36"/>
      <c r="AC198" s="36"/>
      <c r="AD198" s="36"/>
      <c r="AE198" s="36"/>
      <c r="AF198" s="36" t="s">
        <v>3</v>
      </c>
      <c r="AG198" s="36"/>
      <c r="AH198" s="36"/>
      <c r="AI198" s="36"/>
      <c r="AJ198" s="36"/>
      <c r="AK198" s="36" t="s">
        <v>89</v>
      </c>
      <c r="AL198" s="36"/>
      <c r="AM198" s="36"/>
      <c r="AN198" s="36"/>
      <c r="AO198" s="36"/>
      <c r="AP198" s="36" t="s">
        <v>4</v>
      </c>
      <c r="AQ198" s="36"/>
      <c r="AR198" s="36"/>
      <c r="AS198" s="36"/>
      <c r="AT198" s="36"/>
      <c r="AU198" s="36" t="s">
        <v>3</v>
      </c>
      <c r="AV198" s="36"/>
      <c r="AW198" s="36"/>
      <c r="AX198" s="36"/>
      <c r="AY198" s="36"/>
      <c r="AZ198" s="36" t="s">
        <v>96</v>
      </c>
      <c r="BA198" s="36"/>
      <c r="BB198" s="36"/>
      <c r="BC198" s="36"/>
      <c r="BD198" s="36"/>
    </row>
    <row r="199" spans="1:79" ht="15" customHeight="1" x14ac:dyDescent="0.2">
      <c r="A199" s="36">
        <v>1</v>
      </c>
      <c r="B199" s="36"/>
      <c r="C199" s="36"/>
      <c r="D199" s="36"/>
      <c r="E199" s="36"/>
      <c r="F199" s="36"/>
      <c r="G199" s="36">
        <v>2</v>
      </c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>
        <v>3</v>
      </c>
      <c r="U199" s="36"/>
      <c r="V199" s="36"/>
      <c r="W199" s="36"/>
      <c r="X199" s="36"/>
      <c r="Y199" s="36"/>
      <c r="Z199" s="36"/>
      <c r="AA199" s="36">
        <v>4</v>
      </c>
      <c r="AB199" s="36"/>
      <c r="AC199" s="36"/>
      <c r="AD199" s="36"/>
      <c r="AE199" s="36"/>
      <c r="AF199" s="36">
        <v>5</v>
      </c>
      <c r="AG199" s="36"/>
      <c r="AH199" s="36"/>
      <c r="AI199" s="36"/>
      <c r="AJ199" s="36"/>
      <c r="AK199" s="36">
        <v>6</v>
      </c>
      <c r="AL199" s="36"/>
      <c r="AM199" s="36"/>
      <c r="AN199" s="36"/>
      <c r="AO199" s="36"/>
      <c r="AP199" s="36">
        <v>7</v>
      </c>
      <c r="AQ199" s="36"/>
      <c r="AR199" s="36"/>
      <c r="AS199" s="36"/>
      <c r="AT199" s="36"/>
      <c r="AU199" s="36">
        <v>8</v>
      </c>
      <c r="AV199" s="36"/>
      <c r="AW199" s="36"/>
      <c r="AX199" s="36"/>
      <c r="AY199" s="36"/>
      <c r="AZ199" s="36">
        <v>9</v>
      </c>
      <c r="BA199" s="36"/>
      <c r="BB199" s="36"/>
      <c r="BC199" s="36"/>
      <c r="BD199" s="36"/>
    </row>
    <row r="200" spans="1:79" s="1" customFormat="1" ht="12" hidden="1" customHeight="1" x14ac:dyDescent="0.2">
      <c r="A200" s="38" t="s">
        <v>69</v>
      </c>
      <c r="B200" s="38"/>
      <c r="C200" s="38"/>
      <c r="D200" s="38"/>
      <c r="E200" s="38"/>
      <c r="F200" s="38"/>
      <c r="G200" s="73" t="s">
        <v>57</v>
      </c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 t="s">
        <v>79</v>
      </c>
      <c r="U200" s="73"/>
      <c r="V200" s="73"/>
      <c r="W200" s="73"/>
      <c r="X200" s="73"/>
      <c r="Y200" s="73"/>
      <c r="Z200" s="73"/>
      <c r="AA200" s="37" t="s">
        <v>60</v>
      </c>
      <c r="AB200" s="37"/>
      <c r="AC200" s="37"/>
      <c r="AD200" s="37"/>
      <c r="AE200" s="37"/>
      <c r="AF200" s="37" t="s">
        <v>61</v>
      </c>
      <c r="AG200" s="37"/>
      <c r="AH200" s="37"/>
      <c r="AI200" s="37"/>
      <c r="AJ200" s="37"/>
      <c r="AK200" s="44" t="s">
        <v>122</v>
      </c>
      <c r="AL200" s="44"/>
      <c r="AM200" s="44"/>
      <c r="AN200" s="44"/>
      <c r="AO200" s="44"/>
      <c r="AP200" s="37" t="s">
        <v>62</v>
      </c>
      <c r="AQ200" s="37"/>
      <c r="AR200" s="37"/>
      <c r="AS200" s="37"/>
      <c r="AT200" s="37"/>
      <c r="AU200" s="37" t="s">
        <v>63</v>
      </c>
      <c r="AV200" s="37"/>
      <c r="AW200" s="37"/>
      <c r="AX200" s="37"/>
      <c r="AY200" s="37"/>
      <c r="AZ200" s="44" t="s">
        <v>122</v>
      </c>
      <c r="BA200" s="44"/>
      <c r="BB200" s="44"/>
      <c r="BC200" s="44"/>
      <c r="BD200" s="44"/>
      <c r="CA200" s="1" t="s">
        <v>46</v>
      </c>
    </row>
    <row r="201" spans="1:79" s="99" customFormat="1" ht="45" customHeight="1" x14ac:dyDescent="0.2">
      <c r="A201" s="110">
        <v>1</v>
      </c>
      <c r="B201" s="110"/>
      <c r="C201" s="110"/>
      <c r="D201" s="110"/>
      <c r="E201" s="110"/>
      <c r="F201" s="110"/>
      <c r="G201" s="92" t="s">
        <v>218</v>
      </c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4"/>
      <c r="T201" s="118" t="s">
        <v>219</v>
      </c>
      <c r="U201" s="93"/>
      <c r="V201" s="93"/>
      <c r="W201" s="93"/>
      <c r="X201" s="93"/>
      <c r="Y201" s="93"/>
      <c r="Z201" s="94"/>
      <c r="AA201" s="117">
        <v>0</v>
      </c>
      <c r="AB201" s="117"/>
      <c r="AC201" s="117"/>
      <c r="AD201" s="117"/>
      <c r="AE201" s="117"/>
      <c r="AF201" s="117">
        <v>0</v>
      </c>
      <c r="AG201" s="117"/>
      <c r="AH201" s="117"/>
      <c r="AI201" s="117"/>
      <c r="AJ201" s="117"/>
      <c r="AK201" s="117">
        <f>IF(ISNUMBER(AA201),AA201,0)+IF(ISNUMBER(AF201),AF201,0)</f>
        <v>0</v>
      </c>
      <c r="AL201" s="117"/>
      <c r="AM201" s="117"/>
      <c r="AN201" s="117"/>
      <c r="AO201" s="117"/>
      <c r="AP201" s="117">
        <v>0</v>
      </c>
      <c r="AQ201" s="117"/>
      <c r="AR201" s="117"/>
      <c r="AS201" s="117"/>
      <c r="AT201" s="117"/>
      <c r="AU201" s="117">
        <v>0</v>
      </c>
      <c r="AV201" s="117"/>
      <c r="AW201" s="117"/>
      <c r="AX201" s="117"/>
      <c r="AY201" s="117"/>
      <c r="AZ201" s="117">
        <f>IF(ISNUMBER(AP201),AP201,0)+IF(ISNUMBER(AU201),AU201,0)</f>
        <v>0</v>
      </c>
      <c r="BA201" s="117"/>
      <c r="BB201" s="117"/>
      <c r="BC201" s="117"/>
      <c r="BD201" s="117"/>
      <c r="CA201" s="99" t="s">
        <v>47</v>
      </c>
    </row>
    <row r="202" spans="1:79" s="99" customFormat="1" ht="45" customHeight="1" x14ac:dyDescent="0.2">
      <c r="A202" s="110">
        <v>2</v>
      </c>
      <c r="B202" s="110"/>
      <c r="C202" s="110"/>
      <c r="D202" s="110"/>
      <c r="E202" s="110"/>
      <c r="F202" s="110"/>
      <c r="G202" s="92" t="s">
        <v>220</v>
      </c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4"/>
      <c r="T202" s="118" t="s">
        <v>221</v>
      </c>
      <c r="U202" s="93"/>
      <c r="V202" s="93"/>
      <c r="W202" s="93"/>
      <c r="X202" s="93"/>
      <c r="Y202" s="93"/>
      <c r="Z202" s="94"/>
      <c r="AA202" s="117">
        <v>0</v>
      </c>
      <c r="AB202" s="117"/>
      <c r="AC202" s="117"/>
      <c r="AD202" s="117"/>
      <c r="AE202" s="117"/>
      <c r="AF202" s="117">
        <v>0</v>
      </c>
      <c r="AG202" s="117"/>
      <c r="AH202" s="117"/>
      <c r="AI202" s="117"/>
      <c r="AJ202" s="117"/>
      <c r="AK202" s="117">
        <f>IF(ISNUMBER(AA202),AA202,0)+IF(ISNUMBER(AF202),AF202,0)</f>
        <v>0</v>
      </c>
      <c r="AL202" s="117"/>
      <c r="AM202" s="117"/>
      <c r="AN202" s="117"/>
      <c r="AO202" s="117"/>
      <c r="AP202" s="117">
        <v>0</v>
      </c>
      <c r="AQ202" s="117"/>
      <c r="AR202" s="117"/>
      <c r="AS202" s="117"/>
      <c r="AT202" s="117"/>
      <c r="AU202" s="117">
        <v>0</v>
      </c>
      <c r="AV202" s="117"/>
      <c r="AW202" s="117"/>
      <c r="AX202" s="117"/>
      <c r="AY202" s="117"/>
      <c r="AZ202" s="117">
        <f>IF(ISNUMBER(AP202),AP202,0)+IF(ISNUMBER(AU202),AU202,0)</f>
        <v>0</v>
      </c>
      <c r="BA202" s="117"/>
      <c r="BB202" s="117"/>
      <c r="BC202" s="117"/>
      <c r="BD202" s="117"/>
    </row>
    <row r="203" spans="1:79" s="6" customFormat="1" x14ac:dyDescent="0.2">
      <c r="A203" s="88"/>
      <c r="B203" s="88"/>
      <c r="C203" s="88"/>
      <c r="D203" s="88"/>
      <c r="E203" s="88"/>
      <c r="F203" s="88"/>
      <c r="G203" s="100" t="s">
        <v>147</v>
      </c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2"/>
      <c r="T203" s="119"/>
      <c r="U203" s="101"/>
      <c r="V203" s="101"/>
      <c r="W203" s="101"/>
      <c r="X203" s="101"/>
      <c r="Y203" s="101"/>
      <c r="Z203" s="102"/>
      <c r="AA203" s="116">
        <v>0</v>
      </c>
      <c r="AB203" s="116"/>
      <c r="AC203" s="116"/>
      <c r="AD203" s="116"/>
      <c r="AE203" s="116"/>
      <c r="AF203" s="116">
        <v>0</v>
      </c>
      <c r="AG203" s="116"/>
      <c r="AH203" s="116"/>
      <c r="AI203" s="116"/>
      <c r="AJ203" s="116"/>
      <c r="AK203" s="116">
        <f>IF(ISNUMBER(AA203),AA203,0)+IF(ISNUMBER(AF203),AF203,0)</f>
        <v>0</v>
      </c>
      <c r="AL203" s="116"/>
      <c r="AM203" s="116"/>
      <c r="AN203" s="116"/>
      <c r="AO203" s="116"/>
      <c r="AP203" s="116">
        <v>0</v>
      </c>
      <c r="AQ203" s="116"/>
      <c r="AR203" s="116"/>
      <c r="AS203" s="116"/>
      <c r="AT203" s="116"/>
      <c r="AU203" s="116">
        <v>0</v>
      </c>
      <c r="AV203" s="116"/>
      <c r="AW203" s="116"/>
      <c r="AX203" s="116"/>
      <c r="AY203" s="116"/>
      <c r="AZ203" s="116">
        <f>IF(ISNUMBER(AP203),AP203,0)+IF(ISNUMBER(AU203),AU203,0)</f>
        <v>0</v>
      </c>
      <c r="BA203" s="116"/>
      <c r="BB203" s="116"/>
      <c r="BC203" s="116"/>
      <c r="BD203" s="116"/>
    </row>
    <row r="206" spans="1:79" ht="14.25" customHeight="1" x14ac:dyDescent="0.2">
      <c r="A206" s="42" t="s">
        <v>267</v>
      </c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</row>
    <row r="207" spans="1:79" ht="15" customHeight="1" x14ac:dyDescent="0.2">
      <c r="A207" s="53" t="s">
        <v>233</v>
      </c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</row>
    <row r="208" spans="1:79" ht="23.1" customHeight="1" x14ac:dyDescent="0.2">
      <c r="A208" s="36" t="s">
        <v>128</v>
      </c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61" t="s">
        <v>129</v>
      </c>
      <c r="O208" s="62"/>
      <c r="P208" s="62"/>
      <c r="Q208" s="62"/>
      <c r="R208" s="62"/>
      <c r="S208" s="62"/>
      <c r="T208" s="62"/>
      <c r="U208" s="63"/>
      <c r="V208" s="61" t="s">
        <v>130</v>
      </c>
      <c r="W208" s="62"/>
      <c r="X208" s="62"/>
      <c r="Y208" s="62"/>
      <c r="Z208" s="63"/>
      <c r="AA208" s="36" t="s">
        <v>234</v>
      </c>
      <c r="AB208" s="36"/>
      <c r="AC208" s="36"/>
      <c r="AD208" s="36"/>
      <c r="AE208" s="36"/>
      <c r="AF208" s="36"/>
      <c r="AG208" s="36"/>
      <c r="AH208" s="36"/>
      <c r="AI208" s="36"/>
      <c r="AJ208" s="36" t="s">
        <v>237</v>
      </c>
      <c r="AK208" s="36"/>
      <c r="AL208" s="36"/>
      <c r="AM208" s="36"/>
      <c r="AN208" s="36"/>
      <c r="AO208" s="36"/>
      <c r="AP208" s="36"/>
      <c r="AQ208" s="36"/>
      <c r="AR208" s="36"/>
      <c r="AS208" s="36" t="s">
        <v>244</v>
      </c>
      <c r="AT208" s="36"/>
      <c r="AU208" s="36"/>
      <c r="AV208" s="36"/>
      <c r="AW208" s="36"/>
      <c r="AX208" s="36"/>
      <c r="AY208" s="36"/>
      <c r="AZ208" s="36"/>
      <c r="BA208" s="36"/>
      <c r="BB208" s="36" t="s">
        <v>255</v>
      </c>
      <c r="BC208" s="36"/>
      <c r="BD208" s="36"/>
      <c r="BE208" s="36"/>
      <c r="BF208" s="36"/>
      <c r="BG208" s="36"/>
      <c r="BH208" s="36"/>
      <c r="BI208" s="36"/>
      <c r="BJ208" s="36"/>
      <c r="BK208" s="36" t="s">
        <v>260</v>
      </c>
      <c r="BL208" s="36"/>
      <c r="BM208" s="36"/>
      <c r="BN208" s="36"/>
      <c r="BO208" s="36"/>
      <c r="BP208" s="36"/>
      <c r="BQ208" s="36"/>
      <c r="BR208" s="36"/>
      <c r="BS208" s="36"/>
    </row>
    <row r="209" spans="1:79" ht="95.25" customHeight="1" x14ac:dyDescent="0.2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64"/>
      <c r="O209" s="65"/>
      <c r="P209" s="65"/>
      <c r="Q209" s="65"/>
      <c r="R209" s="65"/>
      <c r="S209" s="65"/>
      <c r="T209" s="65"/>
      <c r="U209" s="66"/>
      <c r="V209" s="64"/>
      <c r="W209" s="65"/>
      <c r="X209" s="65"/>
      <c r="Y209" s="65"/>
      <c r="Z209" s="66"/>
      <c r="AA209" s="49" t="s">
        <v>133</v>
      </c>
      <c r="AB209" s="49"/>
      <c r="AC209" s="49"/>
      <c r="AD209" s="49"/>
      <c r="AE209" s="49"/>
      <c r="AF209" s="49" t="s">
        <v>134</v>
      </c>
      <c r="AG209" s="49"/>
      <c r="AH209" s="49"/>
      <c r="AI209" s="49"/>
      <c r="AJ209" s="49" t="s">
        <v>133</v>
      </c>
      <c r="AK209" s="49"/>
      <c r="AL209" s="49"/>
      <c r="AM209" s="49"/>
      <c r="AN209" s="49"/>
      <c r="AO209" s="49" t="s">
        <v>134</v>
      </c>
      <c r="AP209" s="49"/>
      <c r="AQ209" s="49"/>
      <c r="AR209" s="49"/>
      <c r="AS209" s="49" t="s">
        <v>133</v>
      </c>
      <c r="AT209" s="49"/>
      <c r="AU209" s="49"/>
      <c r="AV209" s="49"/>
      <c r="AW209" s="49"/>
      <c r="AX209" s="49" t="s">
        <v>134</v>
      </c>
      <c r="AY209" s="49"/>
      <c r="AZ209" s="49"/>
      <c r="BA209" s="49"/>
      <c r="BB209" s="49" t="s">
        <v>133</v>
      </c>
      <c r="BC209" s="49"/>
      <c r="BD209" s="49"/>
      <c r="BE209" s="49"/>
      <c r="BF209" s="49"/>
      <c r="BG209" s="49" t="s">
        <v>134</v>
      </c>
      <c r="BH209" s="49"/>
      <c r="BI209" s="49"/>
      <c r="BJ209" s="49"/>
      <c r="BK209" s="49" t="s">
        <v>133</v>
      </c>
      <c r="BL209" s="49"/>
      <c r="BM209" s="49"/>
      <c r="BN209" s="49"/>
      <c r="BO209" s="49"/>
      <c r="BP209" s="49" t="s">
        <v>134</v>
      </c>
      <c r="BQ209" s="49"/>
      <c r="BR209" s="49"/>
      <c r="BS209" s="49"/>
    </row>
    <row r="210" spans="1:79" ht="15" customHeight="1" x14ac:dyDescent="0.2">
      <c r="A210" s="36">
        <v>1</v>
      </c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0">
        <v>2</v>
      </c>
      <c r="O210" s="31"/>
      <c r="P210" s="31"/>
      <c r="Q210" s="31"/>
      <c r="R210" s="31"/>
      <c r="S210" s="31"/>
      <c r="T210" s="31"/>
      <c r="U210" s="32"/>
      <c r="V210" s="36">
        <v>3</v>
      </c>
      <c r="W210" s="36"/>
      <c r="X210" s="36"/>
      <c r="Y210" s="36"/>
      <c r="Z210" s="36"/>
      <c r="AA210" s="36">
        <v>4</v>
      </c>
      <c r="AB210" s="36"/>
      <c r="AC210" s="36"/>
      <c r="AD210" s="36"/>
      <c r="AE210" s="36"/>
      <c r="AF210" s="36">
        <v>5</v>
      </c>
      <c r="AG210" s="36"/>
      <c r="AH210" s="36"/>
      <c r="AI210" s="36"/>
      <c r="AJ210" s="36">
        <v>6</v>
      </c>
      <c r="AK210" s="36"/>
      <c r="AL210" s="36"/>
      <c r="AM210" s="36"/>
      <c r="AN210" s="36"/>
      <c r="AO210" s="36">
        <v>7</v>
      </c>
      <c r="AP210" s="36"/>
      <c r="AQ210" s="36"/>
      <c r="AR210" s="36"/>
      <c r="AS210" s="36">
        <v>8</v>
      </c>
      <c r="AT210" s="36"/>
      <c r="AU210" s="36"/>
      <c r="AV210" s="36"/>
      <c r="AW210" s="36"/>
      <c r="AX210" s="36">
        <v>9</v>
      </c>
      <c r="AY210" s="36"/>
      <c r="AZ210" s="36"/>
      <c r="BA210" s="36"/>
      <c r="BB210" s="36">
        <v>10</v>
      </c>
      <c r="BC210" s="36"/>
      <c r="BD210" s="36"/>
      <c r="BE210" s="36"/>
      <c r="BF210" s="36"/>
      <c r="BG210" s="36">
        <v>11</v>
      </c>
      <c r="BH210" s="36"/>
      <c r="BI210" s="36"/>
      <c r="BJ210" s="36"/>
      <c r="BK210" s="36">
        <v>12</v>
      </c>
      <c r="BL210" s="36"/>
      <c r="BM210" s="36"/>
      <c r="BN210" s="36"/>
      <c r="BO210" s="36"/>
      <c r="BP210" s="36">
        <v>13</v>
      </c>
      <c r="BQ210" s="36"/>
      <c r="BR210" s="36"/>
      <c r="BS210" s="36"/>
    </row>
    <row r="211" spans="1:79" s="1" customFormat="1" ht="12" hidden="1" customHeight="1" x14ac:dyDescent="0.2">
      <c r="A211" s="73" t="s">
        <v>146</v>
      </c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38" t="s">
        <v>131</v>
      </c>
      <c r="O211" s="38"/>
      <c r="P211" s="38"/>
      <c r="Q211" s="38"/>
      <c r="R211" s="38"/>
      <c r="S211" s="38"/>
      <c r="T211" s="38"/>
      <c r="U211" s="38"/>
      <c r="V211" s="38" t="s">
        <v>132</v>
      </c>
      <c r="W211" s="38"/>
      <c r="X211" s="38"/>
      <c r="Y211" s="38"/>
      <c r="Z211" s="38"/>
      <c r="AA211" s="37" t="s">
        <v>65</v>
      </c>
      <c r="AB211" s="37"/>
      <c r="AC211" s="37"/>
      <c r="AD211" s="37"/>
      <c r="AE211" s="37"/>
      <c r="AF211" s="37" t="s">
        <v>66</v>
      </c>
      <c r="AG211" s="37"/>
      <c r="AH211" s="37"/>
      <c r="AI211" s="37"/>
      <c r="AJ211" s="37" t="s">
        <v>67</v>
      </c>
      <c r="AK211" s="37"/>
      <c r="AL211" s="37"/>
      <c r="AM211" s="37"/>
      <c r="AN211" s="37"/>
      <c r="AO211" s="37" t="s">
        <v>68</v>
      </c>
      <c r="AP211" s="37"/>
      <c r="AQ211" s="37"/>
      <c r="AR211" s="37"/>
      <c r="AS211" s="37" t="s">
        <v>58</v>
      </c>
      <c r="AT211" s="37"/>
      <c r="AU211" s="37"/>
      <c r="AV211" s="37"/>
      <c r="AW211" s="37"/>
      <c r="AX211" s="37" t="s">
        <v>59</v>
      </c>
      <c r="AY211" s="37"/>
      <c r="AZ211" s="37"/>
      <c r="BA211" s="37"/>
      <c r="BB211" s="37" t="s">
        <v>60</v>
      </c>
      <c r="BC211" s="37"/>
      <c r="BD211" s="37"/>
      <c r="BE211" s="37"/>
      <c r="BF211" s="37"/>
      <c r="BG211" s="37" t="s">
        <v>61</v>
      </c>
      <c r="BH211" s="37"/>
      <c r="BI211" s="37"/>
      <c r="BJ211" s="37"/>
      <c r="BK211" s="37" t="s">
        <v>62</v>
      </c>
      <c r="BL211" s="37"/>
      <c r="BM211" s="37"/>
      <c r="BN211" s="37"/>
      <c r="BO211" s="37"/>
      <c r="BP211" s="37" t="s">
        <v>63</v>
      </c>
      <c r="BQ211" s="37"/>
      <c r="BR211" s="37"/>
      <c r="BS211" s="37"/>
      <c r="CA211" s="1" t="s">
        <v>48</v>
      </c>
    </row>
    <row r="212" spans="1:79" s="6" customFormat="1" ht="12.75" customHeight="1" x14ac:dyDescent="0.2">
      <c r="A212" s="120" t="s">
        <v>147</v>
      </c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87"/>
      <c r="O212" s="85"/>
      <c r="P212" s="85"/>
      <c r="Q212" s="85"/>
      <c r="R212" s="85"/>
      <c r="S212" s="85"/>
      <c r="T212" s="85"/>
      <c r="U212" s="86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2"/>
      <c r="BQ212" s="123"/>
      <c r="BR212" s="123"/>
      <c r="BS212" s="124"/>
      <c r="CA212" s="6" t="s">
        <v>49</v>
      </c>
    </row>
    <row r="215" spans="1:79" ht="35.25" customHeight="1" x14ac:dyDescent="0.2">
      <c r="A215" s="42" t="s">
        <v>268</v>
      </c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</row>
    <row r="216" spans="1:79" ht="30" customHeight="1" x14ac:dyDescent="0.2">
      <c r="A216" s="126" t="s">
        <v>222</v>
      </c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127"/>
      <c r="U216" s="127"/>
      <c r="V216" s="127"/>
      <c r="W216" s="127"/>
      <c r="X216" s="127"/>
      <c r="Y216" s="127"/>
      <c r="Z216" s="127"/>
      <c r="AA216" s="127"/>
      <c r="AB216" s="127"/>
      <c r="AC216" s="127"/>
      <c r="AD216" s="127"/>
      <c r="AE216" s="127"/>
      <c r="AF216" s="127"/>
      <c r="AG216" s="127"/>
      <c r="AH216" s="127"/>
      <c r="AI216" s="127"/>
      <c r="AJ216" s="127"/>
      <c r="AK216" s="127"/>
      <c r="AL216" s="127"/>
      <c r="AM216" s="127"/>
      <c r="AN216" s="127"/>
      <c r="AO216" s="127"/>
      <c r="AP216" s="127"/>
      <c r="AQ216" s="127"/>
      <c r="AR216" s="127"/>
      <c r="AS216" s="127"/>
      <c r="AT216" s="127"/>
      <c r="AU216" s="127"/>
      <c r="AV216" s="127"/>
      <c r="AW216" s="127"/>
      <c r="AX216" s="127"/>
      <c r="AY216" s="127"/>
      <c r="AZ216" s="127"/>
      <c r="BA216" s="127"/>
      <c r="BB216" s="127"/>
      <c r="BC216" s="127"/>
      <c r="BD216" s="127"/>
      <c r="BE216" s="127"/>
      <c r="BF216" s="127"/>
      <c r="BG216" s="127"/>
      <c r="BH216" s="127"/>
      <c r="BI216" s="127"/>
      <c r="BJ216" s="127"/>
      <c r="BK216" s="127"/>
      <c r="BL216" s="127"/>
    </row>
    <row r="217" spans="1:79" ht="1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</row>
    <row r="219" spans="1:79" ht="28.5" customHeight="1" x14ac:dyDescent="0.2">
      <c r="A219" s="39" t="s">
        <v>251</v>
      </c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</row>
    <row r="220" spans="1:79" ht="14.25" customHeight="1" x14ac:dyDescent="0.2">
      <c r="A220" s="42" t="s">
        <v>235</v>
      </c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</row>
    <row r="221" spans="1:79" ht="15" customHeight="1" x14ac:dyDescent="0.2">
      <c r="A221" s="40" t="s">
        <v>233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</row>
    <row r="222" spans="1:79" ht="42.95" customHeight="1" x14ac:dyDescent="0.2">
      <c r="A222" s="49" t="s">
        <v>135</v>
      </c>
      <c r="B222" s="49"/>
      <c r="C222" s="49"/>
      <c r="D222" s="49"/>
      <c r="E222" s="49"/>
      <c r="F222" s="49"/>
      <c r="G222" s="36" t="s">
        <v>19</v>
      </c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 t="s">
        <v>15</v>
      </c>
      <c r="U222" s="36"/>
      <c r="V222" s="36"/>
      <c r="W222" s="36"/>
      <c r="X222" s="36"/>
      <c r="Y222" s="36"/>
      <c r="Z222" s="36" t="s">
        <v>14</v>
      </c>
      <c r="AA222" s="36"/>
      <c r="AB222" s="36"/>
      <c r="AC222" s="36"/>
      <c r="AD222" s="36"/>
      <c r="AE222" s="36" t="s">
        <v>136</v>
      </c>
      <c r="AF222" s="36"/>
      <c r="AG222" s="36"/>
      <c r="AH222" s="36"/>
      <c r="AI222" s="36"/>
      <c r="AJ222" s="36"/>
      <c r="AK222" s="36" t="s">
        <v>137</v>
      </c>
      <c r="AL222" s="36"/>
      <c r="AM222" s="36"/>
      <c r="AN222" s="36"/>
      <c r="AO222" s="36"/>
      <c r="AP222" s="36"/>
      <c r="AQ222" s="36" t="s">
        <v>138</v>
      </c>
      <c r="AR222" s="36"/>
      <c r="AS222" s="36"/>
      <c r="AT222" s="36"/>
      <c r="AU222" s="36"/>
      <c r="AV222" s="36"/>
      <c r="AW222" s="36" t="s">
        <v>98</v>
      </c>
      <c r="AX222" s="36"/>
      <c r="AY222" s="36"/>
      <c r="AZ222" s="36"/>
      <c r="BA222" s="36"/>
      <c r="BB222" s="36"/>
      <c r="BC222" s="36"/>
      <c r="BD222" s="36"/>
      <c r="BE222" s="36"/>
      <c r="BF222" s="36"/>
      <c r="BG222" s="36" t="s">
        <v>139</v>
      </c>
      <c r="BH222" s="36"/>
      <c r="BI222" s="36"/>
      <c r="BJ222" s="36"/>
      <c r="BK222" s="36"/>
      <c r="BL222" s="36"/>
    </row>
    <row r="223" spans="1:79" ht="39.950000000000003" customHeight="1" x14ac:dyDescent="0.2">
      <c r="A223" s="49"/>
      <c r="B223" s="49"/>
      <c r="C223" s="49"/>
      <c r="D223" s="49"/>
      <c r="E223" s="49"/>
      <c r="F223" s="49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 t="s">
        <v>17</v>
      </c>
      <c r="AX223" s="36"/>
      <c r="AY223" s="36"/>
      <c r="AZ223" s="36"/>
      <c r="BA223" s="36"/>
      <c r="BB223" s="36" t="s">
        <v>16</v>
      </c>
      <c r="BC223" s="36"/>
      <c r="BD223" s="36"/>
      <c r="BE223" s="36"/>
      <c r="BF223" s="36"/>
      <c r="BG223" s="36"/>
      <c r="BH223" s="36"/>
      <c r="BI223" s="36"/>
      <c r="BJ223" s="36"/>
      <c r="BK223" s="36"/>
      <c r="BL223" s="36"/>
    </row>
    <row r="224" spans="1:79" ht="15" customHeight="1" x14ac:dyDescent="0.2">
      <c r="A224" s="36">
        <v>1</v>
      </c>
      <c r="B224" s="36"/>
      <c r="C224" s="36"/>
      <c r="D224" s="36"/>
      <c r="E224" s="36"/>
      <c r="F224" s="36"/>
      <c r="G224" s="36">
        <v>2</v>
      </c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>
        <v>3</v>
      </c>
      <c r="U224" s="36"/>
      <c r="V224" s="36"/>
      <c r="W224" s="36"/>
      <c r="X224" s="36"/>
      <c r="Y224" s="36"/>
      <c r="Z224" s="36">
        <v>4</v>
      </c>
      <c r="AA224" s="36"/>
      <c r="AB224" s="36"/>
      <c r="AC224" s="36"/>
      <c r="AD224" s="36"/>
      <c r="AE224" s="36">
        <v>5</v>
      </c>
      <c r="AF224" s="36"/>
      <c r="AG224" s="36"/>
      <c r="AH224" s="36"/>
      <c r="AI224" s="36"/>
      <c r="AJ224" s="36"/>
      <c r="AK224" s="36">
        <v>6</v>
      </c>
      <c r="AL224" s="36"/>
      <c r="AM224" s="36"/>
      <c r="AN224" s="36"/>
      <c r="AO224" s="36"/>
      <c r="AP224" s="36"/>
      <c r="AQ224" s="36">
        <v>7</v>
      </c>
      <c r="AR224" s="36"/>
      <c r="AS224" s="36"/>
      <c r="AT224" s="36"/>
      <c r="AU224" s="36"/>
      <c r="AV224" s="36"/>
      <c r="AW224" s="36">
        <v>8</v>
      </c>
      <c r="AX224" s="36"/>
      <c r="AY224" s="36"/>
      <c r="AZ224" s="36"/>
      <c r="BA224" s="36"/>
      <c r="BB224" s="36">
        <v>9</v>
      </c>
      <c r="BC224" s="36"/>
      <c r="BD224" s="36"/>
      <c r="BE224" s="36"/>
      <c r="BF224" s="36"/>
      <c r="BG224" s="36">
        <v>10</v>
      </c>
      <c r="BH224" s="36"/>
      <c r="BI224" s="36"/>
      <c r="BJ224" s="36"/>
      <c r="BK224" s="36"/>
      <c r="BL224" s="36"/>
    </row>
    <row r="225" spans="1:79" s="1" customFormat="1" ht="12" hidden="1" customHeight="1" x14ac:dyDescent="0.2">
      <c r="A225" s="38" t="s">
        <v>64</v>
      </c>
      <c r="B225" s="38"/>
      <c r="C225" s="38"/>
      <c r="D225" s="38"/>
      <c r="E225" s="38"/>
      <c r="F225" s="38"/>
      <c r="G225" s="73" t="s">
        <v>57</v>
      </c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37" t="s">
        <v>80</v>
      </c>
      <c r="U225" s="37"/>
      <c r="V225" s="37"/>
      <c r="W225" s="37"/>
      <c r="X225" s="37"/>
      <c r="Y225" s="37"/>
      <c r="Z225" s="37" t="s">
        <v>81</v>
      </c>
      <c r="AA225" s="37"/>
      <c r="AB225" s="37"/>
      <c r="AC225" s="37"/>
      <c r="AD225" s="37"/>
      <c r="AE225" s="37" t="s">
        <v>82</v>
      </c>
      <c r="AF225" s="37"/>
      <c r="AG225" s="37"/>
      <c r="AH225" s="37"/>
      <c r="AI225" s="37"/>
      <c r="AJ225" s="37"/>
      <c r="AK225" s="37" t="s">
        <v>83</v>
      </c>
      <c r="AL225" s="37"/>
      <c r="AM225" s="37"/>
      <c r="AN225" s="37"/>
      <c r="AO225" s="37"/>
      <c r="AP225" s="37"/>
      <c r="AQ225" s="74" t="s">
        <v>99</v>
      </c>
      <c r="AR225" s="37"/>
      <c r="AS225" s="37"/>
      <c r="AT225" s="37"/>
      <c r="AU225" s="37"/>
      <c r="AV225" s="37"/>
      <c r="AW225" s="37" t="s">
        <v>84</v>
      </c>
      <c r="AX225" s="37"/>
      <c r="AY225" s="37"/>
      <c r="AZ225" s="37"/>
      <c r="BA225" s="37"/>
      <c r="BB225" s="37" t="s">
        <v>85</v>
      </c>
      <c r="BC225" s="37"/>
      <c r="BD225" s="37"/>
      <c r="BE225" s="37"/>
      <c r="BF225" s="37"/>
      <c r="BG225" s="74" t="s">
        <v>100</v>
      </c>
      <c r="BH225" s="37"/>
      <c r="BI225" s="37"/>
      <c r="BJ225" s="37"/>
      <c r="BK225" s="37"/>
      <c r="BL225" s="37"/>
      <c r="CA225" s="1" t="s">
        <v>50</v>
      </c>
    </row>
    <row r="226" spans="1:79" s="99" customFormat="1" ht="12.75" customHeight="1" x14ac:dyDescent="0.2">
      <c r="A226" s="110">
        <v>2111</v>
      </c>
      <c r="B226" s="110"/>
      <c r="C226" s="110"/>
      <c r="D226" s="110"/>
      <c r="E226" s="110"/>
      <c r="F226" s="110"/>
      <c r="G226" s="92" t="s">
        <v>178</v>
      </c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4"/>
      <c r="T226" s="117">
        <v>1179093</v>
      </c>
      <c r="U226" s="117"/>
      <c r="V226" s="117"/>
      <c r="W226" s="117"/>
      <c r="X226" s="117"/>
      <c r="Y226" s="117"/>
      <c r="Z226" s="117">
        <v>1179093</v>
      </c>
      <c r="AA226" s="117"/>
      <c r="AB226" s="117"/>
      <c r="AC226" s="117"/>
      <c r="AD226" s="117"/>
      <c r="AE226" s="117">
        <v>0</v>
      </c>
      <c r="AF226" s="117"/>
      <c r="AG226" s="117"/>
      <c r="AH226" s="117"/>
      <c r="AI226" s="117"/>
      <c r="AJ226" s="117"/>
      <c r="AK226" s="117">
        <v>0</v>
      </c>
      <c r="AL226" s="117"/>
      <c r="AM226" s="117"/>
      <c r="AN226" s="117"/>
      <c r="AO226" s="117"/>
      <c r="AP226" s="117"/>
      <c r="AQ226" s="117">
        <f>IF(ISNUMBER(AK226),AK226,0)-IF(ISNUMBER(AE226),AE226,0)</f>
        <v>0</v>
      </c>
      <c r="AR226" s="117"/>
      <c r="AS226" s="117"/>
      <c r="AT226" s="117"/>
      <c r="AU226" s="117"/>
      <c r="AV226" s="117"/>
      <c r="AW226" s="117">
        <v>0</v>
      </c>
      <c r="AX226" s="117"/>
      <c r="AY226" s="117"/>
      <c r="AZ226" s="117"/>
      <c r="BA226" s="117"/>
      <c r="BB226" s="117">
        <v>0</v>
      </c>
      <c r="BC226" s="117"/>
      <c r="BD226" s="117"/>
      <c r="BE226" s="117"/>
      <c r="BF226" s="117"/>
      <c r="BG226" s="117">
        <f>IF(ISNUMBER(Z226),Z226,0)+IF(ISNUMBER(AK226),AK226,0)</f>
        <v>1179093</v>
      </c>
      <c r="BH226" s="117"/>
      <c r="BI226" s="117"/>
      <c r="BJ226" s="117"/>
      <c r="BK226" s="117"/>
      <c r="BL226" s="117"/>
      <c r="CA226" s="99" t="s">
        <v>51</v>
      </c>
    </row>
    <row r="227" spans="1:79" s="99" customFormat="1" ht="12.75" customHeight="1" x14ac:dyDescent="0.2">
      <c r="A227" s="110">
        <v>2120</v>
      </c>
      <c r="B227" s="110"/>
      <c r="C227" s="110"/>
      <c r="D227" s="110"/>
      <c r="E227" s="110"/>
      <c r="F227" s="110"/>
      <c r="G227" s="92" t="s">
        <v>179</v>
      </c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4"/>
      <c r="T227" s="117">
        <v>263146</v>
      </c>
      <c r="U227" s="117"/>
      <c r="V227" s="117"/>
      <c r="W227" s="117"/>
      <c r="X227" s="117"/>
      <c r="Y227" s="117"/>
      <c r="Z227" s="117">
        <v>263145</v>
      </c>
      <c r="AA227" s="117"/>
      <c r="AB227" s="117"/>
      <c r="AC227" s="117"/>
      <c r="AD227" s="117"/>
      <c r="AE227" s="117">
        <v>0</v>
      </c>
      <c r="AF227" s="117"/>
      <c r="AG227" s="117"/>
      <c r="AH227" s="117"/>
      <c r="AI227" s="117"/>
      <c r="AJ227" s="117"/>
      <c r="AK227" s="117">
        <v>0</v>
      </c>
      <c r="AL227" s="117"/>
      <c r="AM227" s="117"/>
      <c r="AN227" s="117"/>
      <c r="AO227" s="117"/>
      <c r="AP227" s="117"/>
      <c r="AQ227" s="117">
        <f>IF(ISNUMBER(AK227),AK227,0)-IF(ISNUMBER(AE227),AE227,0)</f>
        <v>0</v>
      </c>
      <c r="AR227" s="117"/>
      <c r="AS227" s="117"/>
      <c r="AT227" s="117"/>
      <c r="AU227" s="117"/>
      <c r="AV227" s="117"/>
      <c r="AW227" s="117">
        <v>0</v>
      </c>
      <c r="AX227" s="117"/>
      <c r="AY227" s="117"/>
      <c r="AZ227" s="117"/>
      <c r="BA227" s="117"/>
      <c r="BB227" s="117">
        <v>0</v>
      </c>
      <c r="BC227" s="117"/>
      <c r="BD227" s="117"/>
      <c r="BE227" s="117"/>
      <c r="BF227" s="117"/>
      <c r="BG227" s="117">
        <f>IF(ISNUMBER(Z227),Z227,0)+IF(ISNUMBER(AK227),AK227,0)</f>
        <v>263145</v>
      </c>
      <c r="BH227" s="117"/>
      <c r="BI227" s="117"/>
      <c r="BJ227" s="117"/>
      <c r="BK227" s="117"/>
      <c r="BL227" s="117"/>
    </row>
    <row r="228" spans="1:79" s="99" customFormat="1" ht="25.5" customHeight="1" x14ac:dyDescent="0.2">
      <c r="A228" s="110">
        <v>2210</v>
      </c>
      <c r="B228" s="110"/>
      <c r="C228" s="110"/>
      <c r="D228" s="110"/>
      <c r="E228" s="110"/>
      <c r="F228" s="110"/>
      <c r="G228" s="92" t="s">
        <v>180</v>
      </c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4"/>
      <c r="T228" s="117">
        <v>157522</v>
      </c>
      <c r="U228" s="117"/>
      <c r="V228" s="117"/>
      <c r="W228" s="117"/>
      <c r="X228" s="117"/>
      <c r="Y228" s="117"/>
      <c r="Z228" s="117">
        <v>157463</v>
      </c>
      <c r="AA228" s="117"/>
      <c r="AB228" s="117"/>
      <c r="AC228" s="117"/>
      <c r="AD228" s="117"/>
      <c r="AE228" s="117">
        <v>0</v>
      </c>
      <c r="AF228" s="117"/>
      <c r="AG228" s="117"/>
      <c r="AH228" s="117"/>
      <c r="AI228" s="117"/>
      <c r="AJ228" s="117"/>
      <c r="AK228" s="117">
        <v>0</v>
      </c>
      <c r="AL228" s="117"/>
      <c r="AM228" s="117"/>
      <c r="AN228" s="117"/>
      <c r="AO228" s="117"/>
      <c r="AP228" s="117"/>
      <c r="AQ228" s="117">
        <f>IF(ISNUMBER(AK228),AK228,0)-IF(ISNUMBER(AE228),AE228,0)</f>
        <v>0</v>
      </c>
      <c r="AR228" s="117"/>
      <c r="AS228" s="117"/>
      <c r="AT228" s="117"/>
      <c r="AU228" s="117"/>
      <c r="AV228" s="117"/>
      <c r="AW228" s="117">
        <v>0</v>
      </c>
      <c r="AX228" s="117"/>
      <c r="AY228" s="117"/>
      <c r="AZ228" s="117"/>
      <c r="BA228" s="117"/>
      <c r="BB228" s="117">
        <v>0</v>
      </c>
      <c r="BC228" s="117"/>
      <c r="BD228" s="117"/>
      <c r="BE228" s="117"/>
      <c r="BF228" s="117"/>
      <c r="BG228" s="117">
        <f>IF(ISNUMBER(Z228),Z228,0)+IF(ISNUMBER(AK228),AK228,0)</f>
        <v>157463</v>
      </c>
      <c r="BH228" s="117"/>
      <c r="BI228" s="117"/>
      <c r="BJ228" s="117"/>
      <c r="BK228" s="117"/>
      <c r="BL228" s="117"/>
    </row>
    <row r="229" spans="1:79" s="99" customFormat="1" ht="12.75" customHeight="1" x14ac:dyDescent="0.2">
      <c r="A229" s="110">
        <v>2240</v>
      </c>
      <c r="B229" s="110"/>
      <c r="C229" s="110"/>
      <c r="D229" s="110"/>
      <c r="E229" s="110"/>
      <c r="F229" s="110"/>
      <c r="G229" s="92" t="s">
        <v>181</v>
      </c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4"/>
      <c r="T229" s="117">
        <v>72000</v>
      </c>
      <c r="U229" s="117"/>
      <c r="V229" s="117"/>
      <c r="W229" s="117"/>
      <c r="X229" s="117"/>
      <c r="Y229" s="117"/>
      <c r="Z229" s="117">
        <v>71481</v>
      </c>
      <c r="AA229" s="117"/>
      <c r="AB229" s="117"/>
      <c r="AC229" s="117"/>
      <c r="AD229" s="117"/>
      <c r="AE229" s="117">
        <v>0</v>
      </c>
      <c r="AF229" s="117"/>
      <c r="AG229" s="117"/>
      <c r="AH229" s="117"/>
      <c r="AI229" s="117"/>
      <c r="AJ229" s="117"/>
      <c r="AK229" s="117">
        <v>0</v>
      </c>
      <c r="AL229" s="117"/>
      <c r="AM229" s="117"/>
      <c r="AN229" s="117"/>
      <c r="AO229" s="117"/>
      <c r="AP229" s="117"/>
      <c r="AQ229" s="117">
        <f>IF(ISNUMBER(AK229),AK229,0)-IF(ISNUMBER(AE229),AE229,0)</f>
        <v>0</v>
      </c>
      <c r="AR229" s="117"/>
      <c r="AS229" s="117"/>
      <c r="AT229" s="117"/>
      <c r="AU229" s="117"/>
      <c r="AV229" s="117"/>
      <c r="AW229" s="117">
        <v>0</v>
      </c>
      <c r="AX229" s="117"/>
      <c r="AY229" s="117"/>
      <c r="AZ229" s="117"/>
      <c r="BA229" s="117"/>
      <c r="BB229" s="117">
        <v>0</v>
      </c>
      <c r="BC229" s="117"/>
      <c r="BD229" s="117"/>
      <c r="BE229" s="117"/>
      <c r="BF229" s="117"/>
      <c r="BG229" s="117">
        <f>IF(ISNUMBER(Z229),Z229,0)+IF(ISNUMBER(AK229),AK229,0)</f>
        <v>71481</v>
      </c>
      <c r="BH229" s="117"/>
      <c r="BI229" s="117"/>
      <c r="BJ229" s="117"/>
      <c r="BK229" s="117"/>
      <c r="BL229" s="117"/>
    </row>
    <row r="230" spans="1:79" s="99" customFormat="1" ht="12.75" customHeight="1" x14ac:dyDescent="0.2">
      <c r="A230" s="110">
        <v>2730</v>
      </c>
      <c r="B230" s="110"/>
      <c r="C230" s="110"/>
      <c r="D230" s="110"/>
      <c r="E230" s="110"/>
      <c r="F230" s="110"/>
      <c r="G230" s="92" t="s">
        <v>182</v>
      </c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4"/>
      <c r="T230" s="117">
        <v>13200</v>
      </c>
      <c r="U230" s="117"/>
      <c r="V230" s="117"/>
      <c r="W230" s="117"/>
      <c r="X230" s="117"/>
      <c r="Y230" s="117"/>
      <c r="Z230" s="117">
        <v>13200</v>
      </c>
      <c r="AA230" s="117"/>
      <c r="AB230" s="117"/>
      <c r="AC230" s="117"/>
      <c r="AD230" s="117"/>
      <c r="AE230" s="117">
        <v>0</v>
      </c>
      <c r="AF230" s="117"/>
      <c r="AG230" s="117"/>
      <c r="AH230" s="117"/>
      <c r="AI230" s="117"/>
      <c r="AJ230" s="117"/>
      <c r="AK230" s="117">
        <v>0</v>
      </c>
      <c r="AL230" s="117"/>
      <c r="AM230" s="117"/>
      <c r="AN230" s="117"/>
      <c r="AO230" s="117"/>
      <c r="AP230" s="117"/>
      <c r="AQ230" s="117">
        <f>IF(ISNUMBER(AK230),AK230,0)-IF(ISNUMBER(AE230),AE230,0)</f>
        <v>0</v>
      </c>
      <c r="AR230" s="117"/>
      <c r="AS230" s="117"/>
      <c r="AT230" s="117"/>
      <c r="AU230" s="117"/>
      <c r="AV230" s="117"/>
      <c r="AW230" s="117">
        <v>0</v>
      </c>
      <c r="AX230" s="117"/>
      <c r="AY230" s="117"/>
      <c r="AZ230" s="117"/>
      <c r="BA230" s="117"/>
      <c r="BB230" s="117">
        <v>0</v>
      </c>
      <c r="BC230" s="117"/>
      <c r="BD230" s="117"/>
      <c r="BE230" s="117"/>
      <c r="BF230" s="117"/>
      <c r="BG230" s="117">
        <f>IF(ISNUMBER(Z230),Z230,0)+IF(ISNUMBER(AK230),AK230,0)</f>
        <v>13200</v>
      </c>
      <c r="BH230" s="117"/>
      <c r="BI230" s="117"/>
      <c r="BJ230" s="117"/>
      <c r="BK230" s="117"/>
      <c r="BL230" s="117"/>
    </row>
    <row r="231" spans="1:79" s="6" customFormat="1" ht="12.75" customHeight="1" x14ac:dyDescent="0.2">
      <c r="A231" s="88"/>
      <c r="B231" s="88"/>
      <c r="C231" s="88"/>
      <c r="D231" s="88"/>
      <c r="E231" s="88"/>
      <c r="F231" s="88"/>
      <c r="G231" s="100" t="s">
        <v>147</v>
      </c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2"/>
      <c r="T231" s="116">
        <v>1684961</v>
      </c>
      <c r="U231" s="116"/>
      <c r="V231" s="116"/>
      <c r="W231" s="116"/>
      <c r="X231" s="116"/>
      <c r="Y231" s="116"/>
      <c r="Z231" s="116">
        <v>1684382</v>
      </c>
      <c r="AA231" s="116"/>
      <c r="AB231" s="116"/>
      <c r="AC231" s="116"/>
      <c r="AD231" s="116"/>
      <c r="AE231" s="116">
        <v>0</v>
      </c>
      <c r="AF231" s="116"/>
      <c r="AG231" s="116"/>
      <c r="AH231" s="116"/>
      <c r="AI231" s="116"/>
      <c r="AJ231" s="116"/>
      <c r="AK231" s="116">
        <v>0</v>
      </c>
      <c r="AL231" s="116"/>
      <c r="AM231" s="116"/>
      <c r="AN231" s="116"/>
      <c r="AO231" s="116"/>
      <c r="AP231" s="116"/>
      <c r="AQ231" s="116">
        <f>IF(ISNUMBER(AK231),AK231,0)-IF(ISNUMBER(AE231),AE231,0)</f>
        <v>0</v>
      </c>
      <c r="AR231" s="116"/>
      <c r="AS231" s="116"/>
      <c r="AT231" s="116"/>
      <c r="AU231" s="116"/>
      <c r="AV231" s="116"/>
      <c r="AW231" s="116">
        <v>0</v>
      </c>
      <c r="AX231" s="116"/>
      <c r="AY231" s="116"/>
      <c r="AZ231" s="116"/>
      <c r="BA231" s="116"/>
      <c r="BB231" s="116">
        <v>0</v>
      </c>
      <c r="BC231" s="116"/>
      <c r="BD231" s="116"/>
      <c r="BE231" s="116"/>
      <c r="BF231" s="116"/>
      <c r="BG231" s="116">
        <f>IF(ISNUMBER(Z231),Z231,0)+IF(ISNUMBER(AK231),AK231,0)</f>
        <v>1684382</v>
      </c>
      <c r="BH231" s="116"/>
      <c r="BI231" s="116"/>
      <c r="BJ231" s="116"/>
      <c r="BK231" s="116"/>
      <c r="BL231" s="116"/>
    </row>
    <row r="233" spans="1:79" ht="14.25" customHeight="1" x14ac:dyDescent="0.2">
      <c r="A233" s="42" t="s">
        <v>252</v>
      </c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</row>
    <row r="234" spans="1:79" ht="15" customHeight="1" x14ac:dyDescent="0.2">
      <c r="A234" s="40" t="s">
        <v>233</v>
      </c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  <c r="BI234" s="40"/>
      <c r="BJ234" s="40"/>
      <c r="BK234" s="40"/>
      <c r="BL234" s="40"/>
    </row>
    <row r="235" spans="1:79" ht="18" customHeight="1" x14ac:dyDescent="0.2">
      <c r="A235" s="36" t="s">
        <v>135</v>
      </c>
      <c r="B235" s="36"/>
      <c r="C235" s="36"/>
      <c r="D235" s="36"/>
      <c r="E235" s="36"/>
      <c r="F235" s="36"/>
      <c r="G235" s="36" t="s">
        <v>19</v>
      </c>
      <c r="H235" s="36"/>
      <c r="I235" s="36"/>
      <c r="J235" s="36"/>
      <c r="K235" s="36"/>
      <c r="L235" s="36"/>
      <c r="M235" s="36"/>
      <c r="N235" s="36"/>
      <c r="O235" s="36"/>
      <c r="P235" s="36"/>
      <c r="Q235" s="36" t="s">
        <v>239</v>
      </c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 t="s">
        <v>249</v>
      </c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</row>
    <row r="236" spans="1:79" ht="42.95" customHeight="1" x14ac:dyDescent="0.2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 t="s">
        <v>140</v>
      </c>
      <c r="R236" s="36"/>
      <c r="S236" s="36"/>
      <c r="T236" s="36"/>
      <c r="U236" s="36"/>
      <c r="V236" s="49" t="s">
        <v>141</v>
      </c>
      <c r="W236" s="49"/>
      <c r="X236" s="49"/>
      <c r="Y236" s="49"/>
      <c r="Z236" s="36" t="s">
        <v>142</v>
      </c>
      <c r="AA236" s="36"/>
      <c r="AB236" s="36"/>
      <c r="AC236" s="36"/>
      <c r="AD236" s="36"/>
      <c r="AE236" s="36"/>
      <c r="AF236" s="36"/>
      <c r="AG236" s="36"/>
      <c r="AH236" s="36"/>
      <c r="AI236" s="36"/>
      <c r="AJ236" s="36" t="s">
        <v>143</v>
      </c>
      <c r="AK236" s="36"/>
      <c r="AL236" s="36"/>
      <c r="AM236" s="36"/>
      <c r="AN236" s="36"/>
      <c r="AO236" s="36" t="s">
        <v>20</v>
      </c>
      <c r="AP236" s="36"/>
      <c r="AQ236" s="36"/>
      <c r="AR236" s="36"/>
      <c r="AS236" s="36"/>
      <c r="AT236" s="49" t="s">
        <v>144</v>
      </c>
      <c r="AU236" s="49"/>
      <c r="AV236" s="49"/>
      <c r="AW236" s="49"/>
      <c r="AX236" s="36" t="s">
        <v>142</v>
      </c>
      <c r="AY236" s="36"/>
      <c r="AZ236" s="36"/>
      <c r="BA236" s="36"/>
      <c r="BB236" s="36"/>
      <c r="BC236" s="36"/>
      <c r="BD236" s="36"/>
      <c r="BE236" s="36"/>
      <c r="BF236" s="36"/>
      <c r="BG236" s="36"/>
      <c r="BH236" s="36" t="s">
        <v>145</v>
      </c>
      <c r="BI236" s="36"/>
      <c r="BJ236" s="36"/>
      <c r="BK236" s="36"/>
      <c r="BL236" s="36"/>
    </row>
    <row r="237" spans="1:79" ht="63" customHeight="1" x14ac:dyDescent="0.2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49"/>
      <c r="W237" s="49"/>
      <c r="X237" s="49"/>
      <c r="Y237" s="49"/>
      <c r="Z237" s="36" t="s">
        <v>17</v>
      </c>
      <c r="AA237" s="36"/>
      <c r="AB237" s="36"/>
      <c r="AC237" s="36"/>
      <c r="AD237" s="36"/>
      <c r="AE237" s="36" t="s">
        <v>16</v>
      </c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49"/>
      <c r="AU237" s="49"/>
      <c r="AV237" s="49"/>
      <c r="AW237" s="49"/>
      <c r="AX237" s="36" t="s">
        <v>17</v>
      </c>
      <c r="AY237" s="36"/>
      <c r="AZ237" s="36"/>
      <c r="BA237" s="36"/>
      <c r="BB237" s="36"/>
      <c r="BC237" s="36" t="s">
        <v>16</v>
      </c>
      <c r="BD237" s="36"/>
      <c r="BE237" s="36"/>
      <c r="BF237" s="36"/>
      <c r="BG237" s="36"/>
      <c r="BH237" s="36"/>
      <c r="BI237" s="36"/>
      <c r="BJ237" s="36"/>
      <c r="BK237" s="36"/>
      <c r="BL237" s="36"/>
    </row>
    <row r="238" spans="1:79" ht="15" customHeight="1" x14ac:dyDescent="0.2">
      <c r="A238" s="36">
        <v>1</v>
      </c>
      <c r="B238" s="36"/>
      <c r="C238" s="36"/>
      <c r="D238" s="36"/>
      <c r="E238" s="36"/>
      <c r="F238" s="36"/>
      <c r="G238" s="36">
        <v>2</v>
      </c>
      <c r="H238" s="36"/>
      <c r="I238" s="36"/>
      <c r="J238" s="36"/>
      <c r="K238" s="36"/>
      <c r="L238" s="36"/>
      <c r="M238" s="36"/>
      <c r="N238" s="36"/>
      <c r="O238" s="36"/>
      <c r="P238" s="36"/>
      <c r="Q238" s="36">
        <v>3</v>
      </c>
      <c r="R238" s="36"/>
      <c r="S238" s="36"/>
      <c r="T238" s="36"/>
      <c r="U238" s="36"/>
      <c r="V238" s="36">
        <v>4</v>
      </c>
      <c r="W238" s="36"/>
      <c r="X238" s="36"/>
      <c r="Y238" s="36"/>
      <c r="Z238" s="36">
        <v>5</v>
      </c>
      <c r="AA238" s="36"/>
      <c r="AB238" s="36"/>
      <c r="AC238" s="36"/>
      <c r="AD238" s="36"/>
      <c r="AE238" s="36">
        <v>6</v>
      </c>
      <c r="AF238" s="36"/>
      <c r="AG238" s="36"/>
      <c r="AH238" s="36"/>
      <c r="AI238" s="36"/>
      <c r="AJ238" s="36">
        <v>7</v>
      </c>
      <c r="AK238" s="36"/>
      <c r="AL238" s="36"/>
      <c r="AM238" s="36"/>
      <c r="AN238" s="36"/>
      <c r="AO238" s="36">
        <v>8</v>
      </c>
      <c r="AP238" s="36"/>
      <c r="AQ238" s="36"/>
      <c r="AR238" s="36"/>
      <c r="AS238" s="36"/>
      <c r="AT238" s="36">
        <v>9</v>
      </c>
      <c r="AU238" s="36"/>
      <c r="AV238" s="36"/>
      <c r="AW238" s="36"/>
      <c r="AX238" s="36">
        <v>10</v>
      </c>
      <c r="AY238" s="36"/>
      <c r="AZ238" s="36"/>
      <c r="BA238" s="36"/>
      <c r="BB238" s="36"/>
      <c r="BC238" s="36">
        <v>11</v>
      </c>
      <c r="BD238" s="36"/>
      <c r="BE238" s="36"/>
      <c r="BF238" s="36"/>
      <c r="BG238" s="36"/>
      <c r="BH238" s="36">
        <v>12</v>
      </c>
      <c r="BI238" s="36"/>
      <c r="BJ238" s="36"/>
      <c r="BK238" s="36"/>
      <c r="BL238" s="36"/>
    </row>
    <row r="239" spans="1:79" s="1" customFormat="1" ht="12" hidden="1" customHeight="1" x14ac:dyDescent="0.2">
      <c r="A239" s="38" t="s">
        <v>64</v>
      </c>
      <c r="B239" s="38"/>
      <c r="C239" s="38"/>
      <c r="D239" s="38"/>
      <c r="E239" s="38"/>
      <c r="F239" s="38"/>
      <c r="G239" s="73" t="s">
        <v>57</v>
      </c>
      <c r="H239" s="73"/>
      <c r="I239" s="73"/>
      <c r="J239" s="73"/>
      <c r="K239" s="73"/>
      <c r="L239" s="73"/>
      <c r="M239" s="73"/>
      <c r="N239" s="73"/>
      <c r="O239" s="73"/>
      <c r="P239" s="73"/>
      <c r="Q239" s="37" t="s">
        <v>80</v>
      </c>
      <c r="R239" s="37"/>
      <c r="S239" s="37"/>
      <c r="T239" s="37"/>
      <c r="U239" s="37"/>
      <c r="V239" s="37" t="s">
        <v>81</v>
      </c>
      <c r="W239" s="37"/>
      <c r="X239" s="37"/>
      <c r="Y239" s="37"/>
      <c r="Z239" s="37" t="s">
        <v>82</v>
      </c>
      <c r="AA239" s="37"/>
      <c r="AB239" s="37"/>
      <c r="AC239" s="37"/>
      <c r="AD239" s="37"/>
      <c r="AE239" s="37" t="s">
        <v>83</v>
      </c>
      <c r="AF239" s="37"/>
      <c r="AG239" s="37"/>
      <c r="AH239" s="37"/>
      <c r="AI239" s="37"/>
      <c r="AJ239" s="74" t="s">
        <v>101</v>
      </c>
      <c r="AK239" s="37"/>
      <c r="AL239" s="37"/>
      <c r="AM239" s="37"/>
      <c r="AN239" s="37"/>
      <c r="AO239" s="37" t="s">
        <v>84</v>
      </c>
      <c r="AP239" s="37"/>
      <c r="AQ239" s="37"/>
      <c r="AR239" s="37"/>
      <c r="AS239" s="37"/>
      <c r="AT239" s="74" t="s">
        <v>102</v>
      </c>
      <c r="AU239" s="37"/>
      <c r="AV239" s="37"/>
      <c r="AW239" s="37"/>
      <c r="AX239" s="37" t="s">
        <v>85</v>
      </c>
      <c r="AY239" s="37"/>
      <c r="AZ239" s="37"/>
      <c r="BA239" s="37"/>
      <c r="BB239" s="37"/>
      <c r="BC239" s="37" t="s">
        <v>86</v>
      </c>
      <c r="BD239" s="37"/>
      <c r="BE239" s="37"/>
      <c r="BF239" s="37"/>
      <c r="BG239" s="37"/>
      <c r="BH239" s="74" t="s">
        <v>101</v>
      </c>
      <c r="BI239" s="37"/>
      <c r="BJ239" s="37"/>
      <c r="BK239" s="37"/>
      <c r="BL239" s="37"/>
      <c r="CA239" s="1" t="s">
        <v>52</v>
      </c>
    </row>
    <row r="240" spans="1:79" s="99" customFormat="1" ht="12.75" customHeight="1" x14ac:dyDescent="0.2">
      <c r="A240" s="110">
        <v>2111</v>
      </c>
      <c r="B240" s="110"/>
      <c r="C240" s="110"/>
      <c r="D240" s="110"/>
      <c r="E240" s="110"/>
      <c r="F240" s="110"/>
      <c r="G240" s="92" t="s">
        <v>178</v>
      </c>
      <c r="H240" s="93"/>
      <c r="I240" s="93"/>
      <c r="J240" s="93"/>
      <c r="K240" s="93"/>
      <c r="L240" s="93"/>
      <c r="M240" s="93"/>
      <c r="N240" s="93"/>
      <c r="O240" s="93"/>
      <c r="P240" s="94"/>
      <c r="Q240" s="117">
        <v>1603315</v>
      </c>
      <c r="R240" s="117"/>
      <c r="S240" s="117"/>
      <c r="T240" s="117"/>
      <c r="U240" s="117"/>
      <c r="V240" s="117">
        <v>0</v>
      </c>
      <c r="W240" s="117"/>
      <c r="X240" s="117"/>
      <c r="Y240" s="117"/>
      <c r="Z240" s="117">
        <v>0</v>
      </c>
      <c r="AA240" s="117"/>
      <c r="AB240" s="117"/>
      <c r="AC240" s="117"/>
      <c r="AD240" s="117"/>
      <c r="AE240" s="117">
        <v>0</v>
      </c>
      <c r="AF240" s="117"/>
      <c r="AG240" s="117"/>
      <c r="AH240" s="117"/>
      <c r="AI240" s="117"/>
      <c r="AJ240" s="117">
        <f>IF(ISNUMBER(Q240),Q240,0)-IF(ISNUMBER(Z240),Z240,0)</f>
        <v>1603315</v>
      </c>
      <c r="AK240" s="117"/>
      <c r="AL240" s="117"/>
      <c r="AM240" s="117"/>
      <c r="AN240" s="117"/>
      <c r="AO240" s="117">
        <v>1598922</v>
      </c>
      <c r="AP240" s="117"/>
      <c r="AQ240" s="117"/>
      <c r="AR240" s="117"/>
      <c r="AS240" s="117"/>
      <c r="AT240" s="117">
        <f>IF(ISNUMBER(V240),V240,0)-IF(ISNUMBER(Z240),Z240,0)-IF(ISNUMBER(AE240),AE240,0)</f>
        <v>0</v>
      </c>
      <c r="AU240" s="117"/>
      <c r="AV240" s="117"/>
      <c r="AW240" s="117"/>
      <c r="AX240" s="117">
        <v>0</v>
      </c>
      <c r="AY240" s="117"/>
      <c r="AZ240" s="117"/>
      <c r="BA240" s="117"/>
      <c r="BB240" s="117"/>
      <c r="BC240" s="117">
        <v>0</v>
      </c>
      <c r="BD240" s="117"/>
      <c r="BE240" s="117"/>
      <c r="BF240" s="117"/>
      <c r="BG240" s="117"/>
      <c r="BH240" s="117">
        <f>IF(ISNUMBER(AO240),AO240,0)-IF(ISNUMBER(AX240),AX240,0)</f>
        <v>1598922</v>
      </c>
      <c r="BI240" s="117"/>
      <c r="BJ240" s="117"/>
      <c r="BK240" s="117"/>
      <c r="BL240" s="117"/>
      <c r="CA240" s="99" t="s">
        <v>53</v>
      </c>
    </row>
    <row r="241" spans="1:79" s="99" customFormat="1" ht="12.75" customHeight="1" x14ac:dyDescent="0.2">
      <c r="A241" s="110">
        <v>2120</v>
      </c>
      <c r="B241" s="110"/>
      <c r="C241" s="110"/>
      <c r="D241" s="110"/>
      <c r="E241" s="110"/>
      <c r="F241" s="110"/>
      <c r="G241" s="92" t="s">
        <v>179</v>
      </c>
      <c r="H241" s="93"/>
      <c r="I241" s="93"/>
      <c r="J241" s="93"/>
      <c r="K241" s="93"/>
      <c r="L241" s="93"/>
      <c r="M241" s="93"/>
      <c r="N241" s="93"/>
      <c r="O241" s="93"/>
      <c r="P241" s="94"/>
      <c r="Q241" s="117">
        <v>352730</v>
      </c>
      <c r="R241" s="117"/>
      <c r="S241" s="117"/>
      <c r="T241" s="117"/>
      <c r="U241" s="117"/>
      <c r="V241" s="117">
        <v>0</v>
      </c>
      <c r="W241" s="117"/>
      <c r="X241" s="117"/>
      <c r="Y241" s="117"/>
      <c r="Z241" s="117">
        <v>0</v>
      </c>
      <c r="AA241" s="117"/>
      <c r="AB241" s="117"/>
      <c r="AC241" s="117"/>
      <c r="AD241" s="117"/>
      <c r="AE241" s="117">
        <v>0</v>
      </c>
      <c r="AF241" s="117"/>
      <c r="AG241" s="117"/>
      <c r="AH241" s="117"/>
      <c r="AI241" s="117"/>
      <c r="AJ241" s="117">
        <f>IF(ISNUMBER(Q241),Q241,0)-IF(ISNUMBER(Z241),Z241,0)</f>
        <v>352730</v>
      </c>
      <c r="AK241" s="117"/>
      <c r="AL241" s="117"/>
      <c r="AM241" s="117"/>
      <c r="AN241" s="117"/>
      <c r="AO241" s="117">
        <v>351764</v>
      </c>
      <c r="AP241" s="117"/>
      <c r="AQ241" s="117"/>
      <c r="AR241" s="117"/>
      <c r="AS241" s="117"/>
      <c r="AT241" s="117">
        <f>IF(ISNUMBER(V241),V241,0)-IF(ISNUMBER(Z241),Z241,0)-IF(ISNUMBER(AE241),AE241,0)</f>
        <v>0</v>
      </c>
      <c r="AU241" s="117"/>
      <c r="AV241" s="117"/>
      <c r="AW241" s="117"/>
      <c r="AX241" s="117">
        <v>0</v>
      </c>
      <c r="AY241" s="117"/>
      <c r="AZ241" s="117"/>
      <c r="BA241" s="117"/>
      <c r="BB241" s="117"/>
      <c r="BC241" s="117">
        <v>0</v>
      </c>
      <c r="BD241" s="117"/>
      <c r="BE241" s="117"/>
      <c r="BF241" s="117"/>
      <c r="BG241" s="117"/>
      <c r="BH241" s="117">
        <f>IF(ISNUMBER(AO241),AO241,0)-IF(ISNUMBER(AX241),AX241,0)</f>
        <v>351764</v>
      </c>
      <c r="BI241" s="117"/>
      <c r="BJ241" s="117"/>
      <c r="BK241" s="117"/>
      <c r="BL241" s="117"/>
    </row>
    <row r="242" spans="1:79" s="99" customFormat="1" ht="25.5" customHeight="1" x14ac:dyDescent="0.2">
      <c r="A242" s="110">
        <v>2210</v>
      </c>
      <c r="B242" s="110"/>
      <c r="C242" s="110"/>
      <c r="D242" s="110"/>
      <c r="E242" s="110"/>
      <c r="F242" s="110"/>
      <c r="G242" s="92" t="s">
        <v>180</v>
      </c>
      <c r="H242" s="93"/>
      <c r="I242" s="93"/>
      <c r="J242" s="93"/>
      <c r="K242" s="93"/>
      <c r="L242" s="93"/>
      <c r="M242" s="93"/>
      <c r="N242" s="93"/>
      <c r="O242" s="93"/>
      <c r="P242" s="94"/>
      <c r="Q242" s="117">
        <v>75000</v>
      </c>
      <c r="R242" s="117"/>
      <c r="S242" s="117"/>
      <c r="T242" s="117"/>
      <c r="U242" s="117"/>
      <c r="V242" s="117">
        <v>0</v>
      </c>
      <c r="W242" s="117"/>
      <c r="X242" s="117"/>
      <c r="Y242" s="117"/>
      <c r="Z242" s="117">
        <v>0</v>
      </c>
      <c r="AA242" s="117"/>
      <c r="AB242" s="117"/>
      <c r="AC242" s="117"/>
      <c r="AD242" s="117"/>
      <c r="AE242" s="117">
        <v>0</v>
      </c>
      <c r="AF242" s="117"/>
      <c r="AG242" s="117"/>
      <c r="AH242" s="117"/>
      <c r="AI242" s="117"/>
      <c r="AJ242" s="117">
        <f>IF(ISNUMBER(Q242),Q242,0)-IF(ISNUMBER(Z242),Z242,0)</f>
        <v>75000</v>
      </c>
      <c r="AK242" s="117"/>
      <c r="AL242" s="117"/>
      <c r="AM242" s="117"/>
      <c r="AN242" s="117"/>
      <c r="AO242" s="117">
        <v>10000</v>
      </c>
      <c r="AP242" s="117"/>
      <c r="AQ242" s="117"/>
      <c r="AR242" s="117"/>
      <c r="AS242" s="117"/>
      <c r="AT242" s="117">
        <f>IF(ISNUMBER(V242),V242,0)-IF(ISNUMBER(Z242),Z242,0)-IF(ISNUMBER(AE242),AE242,0)</f>
        <v>0</v>
      </c>
      <c r="AU242" s="117"/>
      <c r="AV242" s="117"/>
      <c r="AW242" s="117"/>
      <c r="AX242" s="117">
        <v>0</v>
      </c>
      <c r="AY242" s="117"/>
      <c r="AZ242" s="117"/>
      <c r="BA242" s="117"/>
      <c r="BB242" s="117"/>
      <c r="BC242" s="117">
        <v>0</v>
      </c>
      <c r="BD242" s="117"/>
      <c r="BE242" s="117"/>
      <c r="BF242" s="117"/>
      <c r="BG242" s="117"/>
      <c r="BH242" s="117">
        <f>IF(ISNUMBER(AO242),AO242,0)-IF(ISNUMBER(AX242),AX242,0)</f>
        <v>10000</v>
      </c>
      <c r="BI242" s="117"/>
      <c r="BJ242" s="117"/>
      <c r="BK242" s="117"/>
      <c r="BL242" s="117"/>
    </row>
    <row r="243" spans="1:79" s="99" customFormat="1" ht="25.5" customHeight="1" x14ac:dyDescent="0.2">
      <c r="A243" s="110">
        <v>2240</v>
      </c>
      <c r="B243" s="110"/>
      <c r="C243" s="110"/>
      <c r="D243" s="110"/>
      <c r="E243" s="110"/>
      <c r="F243" s="110"/>
      <c r="G243" s="92" t="s">
        <v>181</v>
      </c>
      <c r="H243" s="93"/>
      <c r="I243" s="93"/>
      <c r="J243" s="93"/>
      <c r="K243" s="93"/>
      <c r="L243" s="93"/>
      <c r="M243" s="93"/>
      <c r="N243" s="93"/>
      <c r="O243" s="93"/>
      <c r="P243" s="94"/>
      <c r="Q243" s="117">
        <v>85000</v>
      </c>
      <c r="R243" s="117"/>
      <c r="S243" s="117"/>
      <c r="T243" s="117"/>
      <c r="U243" s="117"/>
      <c r="V243" s="117">
        <v>0</v>
      </c>
      <c r="W243" s="117"/>
      <c r="X243" s="117"/>
      <c r="Y243" s="117"/>
      <c r="Z243" s="117">
        <v>0</v>
      </c>
      <c r="AA243" s="117"/>
      <c r="AB243" s="117"/>
      <c r="AC243" s="117"/>
      <c r="AD243" s="117"/>
      <c r="AE243" s="117">
        <v>0</v>
      </c>
      <c r="AF243" s="117"/>
      <c r="AG243" s="117"/>
      <c r="AH243" s="117"/>
      <c r="AI243" s="117"/>
      <c r="AJ243" s="117">
        <f>IF(ISNUMBER(Q243),Q243,0)-IF(ISNUMBER(Z243),Z243,0)</f>
        <v>85000</v>
      </c>
      <c r="AK243" s="117"/>
      <c r="AL243" s="117"/>
      <c r="AM243" s="117"/>
      <c r="AN243" s="117"/>
      <c r="AO243" s="117">
        <v>25000</v>
      </c>
      <c r="AP243" s="117"/>
      <c r="AQ243" s="117"/>
      <c r="AR243" s="117"/>
      <c r="AS243" s="117"/>
      <c r="AT243" s="117">
        <f>IF(ISNUMBER(V243),V243,0)-IF(ISNUMBER(Z243),Z243,0)-IF(ISNUMBER(AE243),AE243,0)</f>
        <v>0</v>
      </c>
      <c r="AU243" s="117"/>
      <c r="AV243" s="117"/>
      <c r="AW243" s="117"/>
      <c r="AX243" s="117">
        <v>0</v>
      </c>
      <c r="AY243" s="117"/>
      <c r="AZ243" s="117"/>
      <c r="BA243" s="117"/>
      <c r="BB243" s="117"/>
      <c r="BC243" s="117">
        <v>0</v>
      </c>
      <c r="BD243" s="117"/>
      <c r="BE243" s="117"/>
      <c r="BF243" s="117"/>
      <c r="BG243" s="117"/>
      <c r="BH243" s="117">
        <f>IF(ISNUMBER(AO243),AO243,0)-IF(ISNUMBER(AX243),AX243,0)</f>
        <v>25000</v>
      </c>
      <c r="BI243" s="117"/>
      <c r="BJ243" s="117"/>
      <c r="BK243" s="117"/>
      <c r="BL243" s="117"/>
    </row>
    <row r="244" spans="1:79" s="99" customFormat="1" ht="12.75" customHeight="1" x14ac:dyDescent="0.2">
      <c r="A244" s="110">
        <v>2730</v>
      </c>
      <c r="B244" s="110"/>
      <c r="C244" s="110"/>
      <c r="D244" s="110"/>
      <c r="E244" s="110"/>
      <c r="F244" s="110"/>
      <c r="G244" s="92" t="s">
        <v>182</v>
      </c>
      <c r="H244" s="93"/>
      <c r="I244" s="93"/>
      <c r="J244" s="93"/>
      <c r="K244" s="93"/>
      <c r="L244" s="93"/>
      <c r="M244" s="93"/>
      <c r="N244" s="93"/>
      <c r="O244" s="93"/>
      <c r="P244" s="94"/>
      <c r="Q244" s="117">
        <v>6600</v>
      </c>
      <c r="R244" s="117"/>
      <c r="S244" s="117"/>
      <c r="T244" s="117"/>
      <c r="U244" s="117"/>
      <c r="V244" s="117">
        <v>0</v>
      </c>
      <c r="W244" s="117"/>
      <c r="X244" s="117"/>
      <c r="Y244" s="117"/>
      <c r="Z244" s="117">
        <v>0</v>
      </c>
      <c r="AA244" s="117"/>
      <c r="AB244" s="117"/>
      <c r="AC244" s="117"/>
      <c r="AD244" s="117"/>
      <c r="AE244" s="117">
        <v>0</v>
      </c>
      <c r="AF244" s="117"/>
      <c r="AG244" s="117"/>
      <c r="AH244" s="117"/>
      <c r="AI244" s="117"/>
      <c r="AJ244" s="117">
        <f>IF(ISNUMBER(Q244),Q244,0)-IF(ISNUMBER(Z244),Z244,0)</f>
        <v>6600</v>
      </c>
      <c r="AK244" s="117"/>
      <c r="AL244" s="117"/>
      <c r="AM244" s="117"/>
      <c r="AN244" s="117"/>
      <c r="AO244" s="117">
        <v>15200</v>
      </c>
      <c r="AP244" s="117"/>
      <c r="AQ244" s="117"/>
      <c r="AR244" s="117"/>
      <c r="AS244" s="117"/>
      <c r="AT244" s="117">
        <f>IF(ISNUMBER(V244),V244,0)-IF(ISNUMBER(Z244),Z244,0)-IF(ISNUMBER(AE244),AE244,0)</f>
        <v>0</v>
      </c>
      <c r="AU244" s="117"/>
      <c r="AV244" s="117"/>
      <c r="AW244" s="117"/>
      <c r="AX244" s="117">
        <v>0</v>
      </c>
      <c r="AY244" s="117"/>
      <c r="AZ244" s="117"/>
      <c r="BA244" s="117"/>
      <c r="BB244" s="117"/>
      <c r="BC244" s="117">
        <v>0</v>
      </c>
      <c r="BD244" s="117"/>
      <c r="BE244" s="117"/>
      <c r="BF244" s="117"/>
      <c r="BG244" s="117"/>
      <c r="BH244" s="117">
        <f>IF(ISNUMBER(AO244),AO244,0)-IF(ISNUMBER(AX244),AX244,0)</f>
        <v>15200</v>
      </c>
      <c r="BI244" s="117"/>
      <c r="BJ244" s="117"/>
      <c r="BK244" s="117"/>
      <c r="BL244" s="117"/>
    </row>
    <row r="245" spans="1:79" s="6" customFormat="1" ht="12.75" customHeight="1" x14ac:dyDescent="0.2">
      <c r="A245" s="88"/>
      <c r="B245" s="88"/>
      <c r="C245" s="88"/>
      <c r="D245" s="88"/>
      <c r="E245" s="88"/>
      <c r="F245" s="88"/>
      <c r="G245" s="100" t="s">
        <v>147</v>
      </c>
      <c r="H245" s="101"/>
      <c r="I245" s="101"/>
      <c r="J245" s="101"/>
      <c r="K245" s="101"/>
      <c r="L245" s="101"/>
      <c r="M245" s="101"/>
      <c r="N245" s="101"/>
      <c r="O245" s="101"/>
      <c r="P245" s="102"/>
      <c r="Q245" s="116">
        <v>2122645</v>
      </c>
      <c r="R245" s="116"/>
      <c r="S245" s="116"/>
      <c r="T245" s="116"/>
      <c r="U245" s="116"/>
      <c r="V245" s="116">
        <v>0</v>
      </c>
      <c r="W245" s="116"/>
      <c r="X245" s="116"/>
      <c r="Y245" s="116"/>
      <c r="Z245" s="116">
        <v>0</v>
      </c>
      <c r="AA245" s="116"/>
      <c r="AB245" s="116"/>
      <c r="AC245" s="116"/>
      <c r="AD245" s="116"/>
      <c r="AE245" s="116">
        <v>0</v>
      </c>
      <c r="AF245" s="116"/>
      <c r="AG245" s="116"/>
      <c r="AH245" s="116"/>
      <c r="AI245" s="116"/>
      <c r="AJ245" s="116">
        <f>IF(ISNUMBER(Q245),Q245,0)-IF(ISNUMBER(Z245),Z245,0)</f>
        <v>2122645</v>
      </c>
      <c r="AK245" s="116"/>
      <c r="AL245" s="116"/>
      <c r="AM245" s="116"/>
      <c r="AN245" s="116"/>
      <c r="AO245" s="116">
        <v>2000886</v>
      </c>
      <c r="AP245" s="116"/>
      <c r="AQ245" s="116"/>
      <c r="AR245" s="116"/>
      <c r="AS245" s="116"/>
      <c r="AT245" s="116">
        <f>IF(ISNUMBER(V245),V245,0)-IF(ISNUMBER(Z245),Z245,0)-IF(ISNUMBER(AE245),AE245,0)</f>
        <v>0</v>
      </c>
      <c r="AU245" s="116"/>
      <c r="AV245" s="116"/>
      <c r="AW245" s="116"/>
      <c r="AX245" s="116">
        <v>0</v>
      </c>
      <c r="AY245" s="116"/>
      <c r="AZ245" s="116"/>
      <c r="BA245" s="116"/>
      <c r="BB245" s="116"/>
      <c r="BC245" s="116">
        <v>0</v>
      </c>
      <c r="BD245" s="116"/>
      <c r="BE245" s="116"/>
      <c r="BF245" s="116"/>
      <c r="BG245" s="116"/>
      <c r="BH245" s="116">
        <f>IF(ISNUMBER(AO245),AO245,0)-IF(ISNUMBER(AX245),AX245,0)</f>
        <v>2000886</v>
      </c>
      <c r="BI245" s="116"/>
      <c r="BJ245" s="116"/>
      <c r="BK245" s="116"/>
      <c r="BL245" s="116"/>
    </row>
    <row r="247" spans="1:79" ht="14.25" customHeight="1" x14ac:dyDescent="0.2">
      <c r="A247" s="42" t="s">
        <v>240</v>
      </c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</row>
    <row r="248" spans="1:79" ht="15" customHeight="1" x14ac:dyDescent="0.2">
      <c r="A248" s="40" t="s">
        <v>233</v>
      </c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40"/>
      <c r="BF248" s="40"/>
      <c r="BG248" s="40"/>
      <c r="BH248" s="40"/>
      <c r="BI248" s="40"/>
      <c r="BJ248" s="40"/>
      <c r="BK248" s="40"/>
      <c r="BL248" s="40"/>
    </row>
    <row r="249" spans="1:79" ht="42.95" customHeight="1" x14ac:dyDescent="0.2">
      <c r="A249" s="49" t="s">
        <v>135</v>
      </c>
      <c r="B249" s="49"/>
      <c r="C249" s="49"/>
      <c r="D249" s="49"/>
      <c r="E249" s="49"/>
      <c r="F249" s="49"/>
      <c r="G249" s="36" t="s">
        <v>19</v>
      </c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 t="s">
        <v>15</v>
      </c>
      <c r="U249" s="36"/>
      <c r="V249" s="36"/>
      <c r="W249" s="36"/>
      <c r="X249" s="36"/>
      <c r="Y249" s="36"/>
      <c r="Z249" s="36" t="s">
        <v>14</v>
      </c>
      <c r="AA249" s="36"/>
      <c r="AB249" s="36"/>
      <c r="AC249" s="36"/>
      <c r="AD249" s="36"/>
      <c r="AE249" s="36" t="s">
        <v>236</v>
      </c>
      <c r="AF249" s="36"/>
      <c r="AG249" s="36"/>
      <c r="AH249" s="36"/>
      <c r="AI249" s="36"/>
      <c r="AJ249" s="36"/>
      <c r="AK249" s="36" t="s">
        <v>241</v>
      </c>
      <c r="AL249" s="36"/>
      <c r="AM249" s="36"/>
      <c r="AN249" s="36"/>
      <c r="AO249" s="36"/>
      <c r="AP249" s="36"/>
      <c r="AQ249" s="36" t="s">
        <v>253</v>
      </c>
      <c r="AR249" s="36"/>
      <c r="AS249" s="36"/>
      <c r="AT249" s="36"/>
      <c r="AU249" s="36"/>
      <c r="AV249" s="36"/>
      <c r="AW249" s="36" t="s">
        <v>18</v>
      </c>
      <c r="AX249" s="36"/>
      <c r="AY249" s="36"/>
      <c r="AZ249" s="36"/>
      <c r="BA249" s="36"/>
      <c r="BB249" s="36"/>
      <c r="BC249" s="36"/>
      <c r="BD249" s="36"/>
      <c r="BE249" s="36" t="s">
        <v>156</v>
      </c>
      <c r="BF249" s="36"/>
      <c r="BG249" s="36"/>
      <c r="BH249" s="36"/>
      <c r="BI249" s="36"/>
      <c r="BJ249" s="36"/>
      <c r="BK249" s="36"/>
      <c r="BL249" s="36"/>
    </row>
    <row r="250" spans="1:79" ht="21.75" customHeight="1" x14ac:dyDescent="0.2">
      <c r="A250" s="49"/>
      <c r="B250" s="49"/>
      <c r="C250" s="49"/>
      <c r="D250" s="49"/>
      <c r="E250" s="49"/>
      <c r="F250" s="49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</row>
    <row r="251" spans="1:79" ht="15" customHeight="1" x14ac:dyDescent="0.2">
      <c r="A251" s="36">
        <v>1</v>
      </c>
      <c r="B251" s="36"/>
      <c r="C251" s="36"/>
      <c r="D251" s="36"/>
      <c r="E251" s="36"/>
      <c r="F251" s="36"/>
      <c r="G251" s="36">
        <v>2</v>
      </c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>
        <v>3</v>
      </c>
      <c r="U251" s="36"/>
      <c r="V251" s="36"/>
      <c r="W251" s="36"/>
      <c r="X251" s="36"/>
      <c r="Y251" s="36"/>
      <c r="Z251" s="36">
        <v>4</v>
      </c>
      <c r="AA251" s="36"/>
      <c r="AB251" s="36"/>
      <c r="AC251" s="36"/>
      <c r="AD251" s="36"/>
      <c r="AE251" s="36">
        <v>5</v>
      </c>
      <c r="AF251" s="36"/>
      <c r="AG251" s="36"/>
      <c r="AH251" s="36"/>
      <c r="AI251" s="36"/>
      <c r="AJ251" s="36"/>
      <c r="AK251" s="36">
        <v>6</v>
      </c>
      <c r="AL251" s="36"/>
      <c r="AM251" s="36"/>
      <c r="AN251" s="36"/>
      <c r="AO251" s="36"/>
      <c r="AP251" s="36"/>
      <c r="AQ251" s="36">
        <v>7</v>
      </c>
      <c r="AR251" s="36"/>
      <c r="AS251" s="36"/>
      <c r="AT251" s="36"/>
      <c r="AU251" s="36"/>
      <c r="AV251" s="36"/>
      <c r="AW251" s="38">
        <v>8</v>
      </c>
      <c r="AX251" s="38"/>
      <c r="AY251" s="38"/>
      <c r="AZ251" s="38"/>
      <c r="BA251" s="38"/>
      <c r="BB251" s="38"/>
      <c r="BC251" s="38"/>
      <c r="BD251" s="38"/>
      <c r="BE251" s="38">
        <v>9</v>
      </c>
      <c r="BF251" s="38"/>
      <c r="BG251" s="38"/>
      <c r="BH251" s="38"/>
      <c r="BI251" s="38"/>
      <c r="BJ251" s="38"/>
      <c r="BK251" s="38"/>
      <c r="BL251" s="38"/>
    </row>
    <row r="252" spans="1:79" s="1" customFormat="1" ht="18.75" hidden="1" customHeight="1" x14ac:dyDescent="0.2">
      <c r="A252" s="38" t="s">
        <v>64</v>
      </c>
      <c r="B252" s="38"/>
      <c r="C252" s="38"/>
      <c r="D252" s="38"/>
      <c r="E252" s="38"/>
      <c r="F252" s="38"/>
      <c r="G252" s="73" t="s">
        <v>57</v>
      </c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37" t="s">
        <v>80</v>
      </c>
      <c r="U252" s="37"/>
      <c r="V252" s="37"/>
      <c r="W252" s="37"/>
      <c r="X252" s="37"/>
      <c r="Y252" s="37"/>
      <c r="Z252" s="37" t="s">
        <v>81</v>
      </c>
      <c r="AA252" s="37"/>
      <c r="AB252" s="37"/>
      <c r="AC252" s="37"/>
      <c r="AD252" s="37"/>
      <c r="AE252" s="37" t="s">
        <v>82</v>
      </c>
      <c r="AF252" s="37"/>
      <c r="AG252" s="37"/>
      <c r="AH252" s="37"/>
      <c r="AI252" s="37"/>
      <c r="AJ252" s="37"/>
      <c r="AK252" s="37" t="s">
        <v>83</v>
      </c>
      <c r="AL252" s="37"/>
      <c r="AM252" s="37"/>
      <c r="AN252" s="37"/>
      <c r="AO252" s="37"/>
      <c r="AP252" s="37"/>
      <c r="AQ252" s="37" t="s">
        <v>84</v>
      </c>
      <c r="AR252" s="37"/>
      <c r="AS252" s="37"/>
      <c r="AT252" s="37"/>
      <c r="AU252" s="37"/>
      <c r="AV252" s="37"/>
      <c r="AW252" s="73" t="s">
        <v>87</v>
      </c>
      <c r="AX252" s="73"/>
      <c r="AY252" s="73"/>
      <c r="AZ252" s="73"/>
      <c r="BA252" s="73"/>
      <c r="BB252" s="73"/>
      <c r="BC252" s="73"/>
      <c r="BD252" s="73"/>
      <c r="BE252" s="73" t="s">
        <v>88</v>
      </c>
      <c r="BF252" s="73"/>
      <c r="BG252" s="73"/>
      <c r="BH252" s="73"/>
      <c r="BI252" s="73"/>
      <c r="BJ252" s="73"/>
      <c r="BK252" s="73"/>
      <c r="BL252" s="73"/>
      <c r="CA252" s="1" t="s">
        <v>54</v>
      </c>
    </row>
    <row r="253" spans="1:79" s="99" customFormat="1" ht="12.75" customHeight="1" x14ac:dyDescent="0.2">
      <c r="A253" s="110">
        <v>2111</v>
      </c>
      <c r="B253" s="110"/>
      <c r="C253" s="110"/>
      <c r="D253" s="110"/>
      <c r="E253" s="110"/>
      <c r="F253" s="110"/>
      <c r="G253" s="92" t="s">
        <v>178</v>
      </c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4"/>
      <c r="T253" s="117">
        <v>1179093</v>
      </c>
      <c r="U253" s="117"/>
      <c r="V253" s="117"/>
      <c r="W253" s="117"/>
      <c r="X253" s="117"/>
      <c r="Y253" s="117"/>
      <c r="Z253" s="117">
        <v>1179093</v>
      </c>
      <c r="AA253" s="117"/>
      <c r="AB253" s="117"/>
      <c r="AC253" s="117"/>
      <c r="AD253" s="117"/>
      <c r="AE253" s="117">
        <v>0</v>
      </c>
      <c r="AF253" s="117"/>
      <c r="AG253" s="117"/>
      <c r="AH253" s="117"/>
      <c r="AI253" s="117"/>
      <c r="AJ253" s="117"/>
      <c r="AK253" s="117">
        <v>0</v>
      </c>
      <c r="AL253" s="117"/>
      <c r="AM253" s="117"/>
      <c r="AN253" s="117"/>
      <c r="AO253" s="117"/>
      <c r="AP253" s="117"/>
      <c r="AQ253" s="117">
        <v>0</v>
      </c>
      <c r="AR253" s="117"/>
      <c r="AS253" s="117"/>
      <c r="AT253" s="117"/>
      <c r="AU253" s="117"/>
      <c r="AV253" s="117"/>
      <c r="AW253" s="125"/>
      <c r="AX253" s="125"/>
      <c r="AY253" s="125"/>
      <c r="AZ253" s="125"/>
      <c r="BA253" s="125"/>
      <c r="BB253" s="125"/>
      <c r="BC253" s="125"/>
      <c r="BD253" s="125"/>
      <c r="BE253" s="125"/>
      <c r="BF253" s="125"/>
      <c r="BG253" s="125"/>
      <c r="BH253" s="125"/>
      <c r="BI253" s="125"/>
      <c r="BJ253" s="125"/>
      <c r="BK253" s="125"/>
      <c r="BL253" s="125"/>
      <c r="CA253" s="99" t="s">
        <v>55</v>
      </c>
    </row>
    <row r="254" spans="1:79" s="99" customFormat="1" ht="12.75" customHeight="1" x14ac:dyDescent="0.2">
      <c r="A254" s="110">
        <v>2120</v>
      </c>
      <c r="B254" s="110"/>
      <c r="C254" s="110"/>
      <c r="D254" s="110"/>
      <c r="E254" s="110"/>
      <c r="F254" s="110"/>
      <c r="G254" s="92" t="s">
        <v>179</v>
      </c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4"/>
      <c r="T254" s="117">
        <v>263146</v>
      </c>
      <c r="U254" s="117"/>
      <c r="V254" s="117"/>
      <c r="W254" s="117"/>
      <c r="X254" s="117"/>
      <c r="Y254" s="117"/>
      <c r="Z254" s="117">
        <v>263145</v>
      </c>
      <c r="AA254" s="117"/>
      <c r="AB254" s="117"/>
      <c r="AC254" s="117"/>
      <c r="AD254" s="117"/>
      <c r="AE254" s="117">
        <v>0</v>
      </c>
      <c r="AF254" s="117"/>
      <c r="AG254" s="117"/>
      <c r="AH254" s="117"/>
      <c r="AI254" s="117"/>
      <c r="AJ254" s="117"/>
      <c r="AK254" s="117">
        <v>0</v>
      </c>
      <c r="AL254" s="117"/>
      <c r="AM254" s="117"/>
      <c r="AN254" s="117"/>
      <c r="AO254" s="117"/>
      <c r="AP254" s="117"/>
      <c r="AQ254" s="117">
        <v>0</v>
      </c>
      <c r="AR254" s="117"/>
      <c r="AS254" s="117"/>
      <c r="AT254" s="117"/>
      <c r="AU254" s="117"/>
      <c r="AV254" s="117"/>
      <c r="AW254" s="125"/>
      <c r="AX254" s="125"/>
      <c r="AY254" s="125"/>
      <c r="AZ254" s="125"/>
      <c r="BA254" s="125"/>
      <c r="BB254" s="125"/>
      <c r="BC254" s="125"/>
      <c r="BD254" s="125"/>
      <c r="BE254" s="125"/>
      <c r="BF254" s="125"/>
      <c r="BG254" s="125"/>
      <c r="BH254" s="125"/>
      <c r="BI254" s="125"/>
      <c r="BJ254" s="125"/>
      <c r="BK254" s="125"/>
      <c r="BL254" s="125"/>
    </row>
    <row r="255" spans="1:79" s="99" customFormat="1" ht="25.5" customHeight="1" x14ac:dyDescent="0.2">
      <c r="A255" s="110">
        <v>2210</v>
      </c>
      <c r="B255" s="110"/>
      <c r="C255" s="110"/>
      <c r="D255" s="110"/>
      <c r="E255" s="110"/>
      <c r="F255" s="110"/>
      <c r="G255" s="92" t="s">
        <v>180</v>
      </c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  <c r="S255" s="94"/>
      <c r="T255" s="117">
        <v>157522</v>
      </c>
      <c r="U255" s="117"/>
      <c r="V255" s="117"/>
      <c r="W255" s="117"/>
      <c r="X255" s="117"/>
      <c r="Y255" s="117"/>
      <c r="Z255" s="117">
        <v>157463</v>
      </c>
      <c r="AA255" s="117"/>
      <c r="AB255" s="117"/>
      <c r="AC255" s="117"/>
      <c r="AD255" s="117"/>
      <c r="AE255" s="117">
        <v>0</v>
      </c>
      <c r="AF255" s="117"/>
      <c r="AG255" s="117"/>
      <c r="AH255" s="117"/>
      <c r="AI255" s="117"/>
      <c r="AJ255" s="117"/>
      <c r="AK255" s="117">
        <v>0</v>
      </c>
      <c r="AL255" s="117"/>
      <c r="AM255" s="117"/>
      <c r="AN255" s="117"/>
      <c r="AO255" s="117"/>
      <c r="AP255" s="117"/>
      <c r="AQ255" s="117">
        <v>0</v>
      </c>
      <c r="AR255" s="117"/>
      <c r="AS255" s="117"/>
      <c r="AT255" s="117"/>
      <c r="AU255" s="117"/>
      <c r="AV255" s="117"/>
      <c r="AW255" s="125"/>
      <c r="AX255" s="125"/>
      <c r="AY255" s="125"/>
      <c r="AZ255" s="125"/>
      <c r="BA255" s="125"/>
      <c r="BB255" s="125"/>
      <c r="BC255" s="125"/>
      <c r="BD255" s="125"/>
      <c r="BE255" s="125"/>
      <c r="BF255" s="125"/>
      <c r="BG255" s="125"/>
      <c r="BH255" s="125"/>
      <c r="BI255" s="125"/>
      <c r="BJ255" s="125"/>
      <c r="BK255" s="125"/>
      <c r="BL255" s="125"/>
    </row>
    <row r="256" spans="1:79" s="99" customFormat="1" ht="12.75" customHeight="1" x14ac:dyDescent="0.2">
      <c r="A256" s="110">
        <v>2240</v>
      </c>
      <c r="B256" s="110"/>
      <c r="C256" s="110"/>
      <c r="D256" s="110"/>
      <c r="E256" s="110"/>
      <c r="F256" s="110"/>
      <c r="G256" s="92" t="s">
        <v>181</v>
      </c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4"/>
      <c r="T256" s="117">
        <v>72000</v>
      </c>
      <c r="U256" s="117"/>
      <c r="V256" s="117"/>
      <c r="W256" s="117"/>
      <c r="X256" s="117"/>
      <c r="Y256" s="117"/>
      <c r="Z256" s="117">
        <v>71481</v>
      </c>
      <c r="AA256" s="117"/>
      <c r="AB256" s="117"/>
      <c r="AC256" s="117"/>
      <c r="AD256" s="117"/>
      <c r="AE256" s="117">
        <v>0</v>
      </c>
      <c r="AF256" s="117"/>
      <c r="AG256" s="117"/>
      <c r="AH256" s="117"/>
      <c r="AI256" s="117"/>
      <c r="AJ256" s="117"/>
      <c r="AK256" s="117">
        <v>0</v>
      </c>
      <c r="AL256" s="117"/>
      <c r="AM256" s="117"/>
      <c r="AN256" s="117"/>
      <c r="AO256" s="117"/>
      <c r="AP256" s="117"/>
      <c r="AQ256" s="117">
        <v>0</v>
      </c>
      <c r="AR256" s="117"/>
      <c r="AS256" s="117"/>
      <c r="AT256" s="117"/>
      <c r="AU256" s="117"/>
      <c r="AV256" s="117"/>
      <c r="AW256" s="125"/>
      <c r="AX256" s="125"/>
      <c r="AY256" s="125"/>
      <c r="AZ256" s="125"/>
      <c r="BA256" s="125"/>
      <c r="BB256" s="125"/>
      <c r="BC256" s="125"/>
      <c r="BD256" s="125"/>
      <c r="BE256" s="125"/>
      <c r="BF256" s="125"/>
      <c r="BG256" s="125"/>
      <c r="BH256" s="125"/>
      <c r="BI256" s="125"/>
      <c r="BJ256" s="125"/>
      <c r="BK256" s="125"/>
      <c r="BL256" s="125"/>
    </row>
    <row r="257" spans="1:64" s="99" customFormat="1" ht="12.75" customHeight="1" x14ac:dyDescent="0.2">
      <c r="A257" s="110">
        <v>2730</v>
      </c>
      <c r="B257" s="110"/>
      <c r="C257" s="110"/>
      <c r="D257" s="110"/>
      <c r="E257" s="110"/>
      <c r="F257" s="110"/>
      <c r="G257" s="92" t="s">
        <v>182</v>
      </c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4"/>
      <c r="T257" s="117">
        <v>13200</v>
      </c>
      <c r="U257" s="117"/>
      <c r="V257" s="117"/>
      <c r="W257" s="117"/>
      <c r="X257" s="117"/>
      <c r="Y257" s="117"/>
      <c r="Z257" s="117">
        <v>13200</v>
      </c>
      <c r="AA257" s="117"/>
      <c r="AB257" s="117"/>
      <c r="AC257" s="117"/>
      <c r="AD257" s="117"/>
      <c r="AE257" s="117">
        <v>0</v>
      </c>
      <c r="AF257" s="117"/>
      <c r="AG257" s="117"/>
      <c r="AH257" s="117"/>
      <c r="AI257" s="117"/>
      <c r="AJ257" s="117"/>
      <c r="AK257" s="117">
        <v>0</v>
      </c>
      <c r="AL257" s="117"/>
      <c r="AM257" s="117"/>
      <c r="AN257" s="117"/>
      <c r="AO257" s="117"/>
      <c r="AP257" s="117"/>
      <c r="AQ257" s="117">
        <v>0</v>
      </c>
      <c r="AR257" s="117"/>
      <c r="AS257" s="117"/>
      <c r="AT257" s="117"/>
      <c r="AU257" s="117"/>
      <c r="AV257" s="117"/>
      <c r="AW257" s="125"/>
      <c r="AX257" s="125"/>
      <c r="AY257" s="125"/>
      <c r="AZ257" s="125"/>
      <c r="BA257" s="125"/>
      <c r="BB257" s="125"/>
      <c r="BC257" s="125"/>
      <c r="BD257" s="125"/>
      <c r="BE257" s="125"/>
      <c r="BF257" s="125"/>
      <c r="BG257" s="125"/>
      <c r="BH257" s="125"/>
      <c r="BI257" s="125"/>
      <c r="BJ257" s="125"/>
      <c r="BK257" s="125"/>
      <c r="BL257" s="125"/>
    </row>
    <row r="258" spans="1:64" s="6" customFormat="1" ht="12.75" customHeight="1" x14ac:dyDescent="0.2">
      <c r="A258" s="88"/>
      <c r="B258" s="88"/>
      <c r="C258" s="88"/>
      <c r="D258" s="88"/>
      <c r="E258" s="88"/>
      <c r="F258" s="88"/>
      <c r="G258" s="100" t="s">
        <v>147</v>
      </c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2"/>
      <c r="T258" s="116">
        <v>1684961</v>
      </c>
      <c r="U258" s="116"/>
      <c r="V258" s="116"/>
      <c r="W258" s="116"/>
      <c r="X258" s="116"/>
      <c r="Y258" s="116"/>
      <c r="Z258" s="116">
        <v>1684382</v>
      </c>
      <c r="AA258" s="116"/>
      <c r="AB258" s="116"/>
      <c r="AC258" s="116"/>
      <c r="AD258" s="116"/>
      <c r="AE258" s="116">
        <v>0</v>
      </c>
      <c r="AF258" s="116"/>
      <c r="AG258" s="116"/>
      <c r="AH258" s="116"/>
      <c r="AI258" s="116"/>
      <c r="AJ258" s="116"/>
      <c r="AK258" s="116">
        <v>0</v>
      </c>
      <c r="AL258" s="116"/>
      <c r="AM258" s="116"/>
      <c r="AN258" s="116"/>
      <c r="AO258" s="116"/>
      <c r="AP258" s="116"/>
      <c r="AQ258" s="116">
        <v>0</v>
      </c>
      <c r="AR258" s="116"/>
      <c r="AS258" s="116"/>
      <c r="AT258" s="116"/>
      <c r="AU258" s="116"/>
      <c r="AV258" s="116"/>
      <c r="AW258" s="120"/>
      <c r="AX258" s="120"/>
      <c r="AY258" s="120"/>
      <c r="AZ258" s="120"/>
      <c r="BA258" s="120"/>
      <c r="BB258" s="120"/>
      <c r="BC258" s="120"/>
      <c r="BD258" s="120"/>
      <c r="BE258" s="120"/>
      <c r="BF258" s="120"/>
      <c r="BG258" s="120"/>
      <c r="BH258" s="120"/>
      <c r="BI258" s="120"/>
      <c r="BJ258" s="120"/>
      <c r="BK258" s="120"/>
      <c r="BL258" s="120"/>
    </row>
    <row r="260" spans="1:64" ht="14.25" customHeight="1" x14ac:dyDescent="0.2">
      <c r="A260" s="42" t="s">
        <v>254</v>
      </c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</row>
    <row r="261" spans="1:64" ht="15" customHeight="1" x14ac:dyDescent="0.2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/>
    </row>
    <row r="262" spans="1:64" ht="0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</row>
    <row r="263" spans="1:64" hidden="1" x14ac:dyDescent="0.2"/>
    <row r="264" spans="1:64" ht="14.25" x14ac:dyDescent="0.2">
      <c r="A264" s="42" t="s">
        <v>269</v>
      </c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</row>
    <row r="265" spans="1:64" ht="14.25" x14ac:dyDescent="0.2">
      <c r="A265" s="42" t="s">
        <v>242</v>
      </c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</row>
    <row r="266" spans="1:64" ht="14.25" customHeight="1" x14ac:dyDescent="0.2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</row>
    <row r="267" spans="1:64" ht="15" hidden="1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</row>
    <row r="268" spans="1:64" hidden="1" x14ac:dyDescent="0.2"/>
    <row r="269" spans="1:64" hidden="1" x14ac:dyDescent="0.2"/>
    <row r="270" spans="1:64" ht="18.95" customHeight="1" x14ac:dyDescent="0.2">
      <c r="A270" s="131" t="s">
        <v>227</v>
      </c>
      <c r="B270" s="127"/>
      <c r="C270" s="127"/>
      <c r="D270" s="127"/>
      <c r="E270" s="127"/>
      <c r="F270" s="127"/>
      <c r="G270" s="127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127"/>
      <c r="U270" s="127"/>
      <c r="V270" s="127"/>
      <c r="W270" s="127"/>
      <c r="X270" s="127"/>
      <c r="Y270" s="127"/>
      <c r="Z270" s="127"/>
      <c r="AA270" s="127"/>
      <c r="AB270" s="22"/>
      <c r="AC270" s="22"/>
      <c r="AD270" s="22"/>
      <c r="AE270" s="22"/>
      <c r="AF270" s="22"/>
      <c r="AG270" s="22"/>
      <c r="AH270" s="25"/>
      <c r="AI270" s="25"/>
      <c r="AJ270" s="25"/>
      <c r="AK270" s="25"/>
      <c r="AL270" s="25"/>
      <c r="AM270" s="25"/>
      <c r="AN270" s="25"/>
      <c r="AO270" s="25"/>
      <c r="AP270" s="25"/>
      <c r="AQ270" s="22"/>
      <c r="AR270" s="22"/>
      <c r="AS270" s="22"/>
      <c r="AT270" s="22"/>
      <c r="AU270" s="132" t="s">
        <v>229</v>
      </c>
      <c r="AV270" s="130"/>
      <c r="AW270" s="130"/>
      <c r="AX270" s="130"/>
      <c r="AY270" s="130"/>
      <c r="AZ270" s="130"/>
      <c r="BA270" s="130"/>
      <c r="BB270" s="130"/>
      <c r="BC270" s="130"/>
      <c r="BD270" s="130"/>
      <c r="BE270" s="130"/>
      <c r="BF270" s="130"/>
    </row>
    <row r="271" spans="1:64" ht="12.75" customHeight="1" x14ac:dyDescent="0.2">
      <c r="AB271" s="23"/>
      <c r="AC271" s="23"/>
      <c r="AD271" s="23"/>
      <c r="AE271" s="23"/>
      <c r="AF271" s="23"/>
      <c r="AG271" s="23"/>
      <c r="AH271" s="27" t="s">
        <v>1</v>
      </c>
      <c r="AI271" s="27"/>
      <c r="AJ271" s="27"/>
      <c r="AK271" s="27"/>
      <c r="AL271" s="27"/>
      <c r="AM271" s="27"/>
      <c r="AN271" s="27"/>
      <c r="AO271" s="27"/>
      <c r="AP271" s="27"/>
      <c r="AQ271" s="23"/>
      <c r="AR271" s="23"/>
      <c r="AS271" s="23"/>
      <c r="AT271" s="23"/>
      <c r="AU271" s="27" t="s">
        <v>160</v>
      </c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</row>
    <row r="272" spans="1:64" ht="15" x14ac:dyDescent="0.2">
      <c r="AB272" s="23"/>
      <c r="AC272" s="23"/>
      <c r="AD272" s="23"/>
      <c r="AE272" s="23"/>
      <c r="AF272" s="23"/>
      <c r="AG272" s="23"/>
      <c r="AH272" s="24"/>
      <c r="AI272" s="24"/>
      <c r="AJ272" s="24"/>
      <c r="AK272" s="24"/>
      <c r="AL272" s="24"/>
      <c r="AM272" s="24"/>
      <c r="AN272" s="24"/>
      <c r="AO272" s="24"/>
      <c r="AP272" s="24"/>
      <c r="AQ272" s="23"/>
      <c r="AR272" s="23"/>
      <c r="AS272" s="23"/>
      <c r="AT272" s="23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</row>
    <row r="273" spans="1:58" ht="28.5" customHeight="1" x14ac:dyDescent="0.2">
      <c r="A273" s="131" t="s">
        <v>228</v>
      </c>
      <c r="B273" s="127"/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127"/>
      <c r="U273" s="127"/>
      <c r="V273" s="127"/>
      <c r="W273" s="127"/>
      <c r="X273" s="127"/>
      <c r="Y273" s="127"/>
      <c r="Z273" s="127"/>
      <c r="AA273" s="127"/>
      <c r="AB273" s="23"/>
      <c r="AC273" s="23"/>
      <c r="AD273" s="23"/>
      <c r="AE273" s="23"/>
      <c r="AF273" s="23"/>
      <c r="AG273" s="23"/>
      <c r="AH273" s="26"/>
      <c r="AI273" s="26"/>
      <c r="AJ273" s="26"/>
      <c r="AK273" s="26"/>
      <c r="AL273" s="26"/>
      <c r="AM273" s="26"/>
      <c r="AN273" s="26"/>
      <c r="AO273" s="26"/>
      <c r="AP273" s="26"/>
      <c r="AQ273" s="23"/>
      <c r="AR273" s="23"/>
      <c r="AS273" s="23"/>
      <c r="AT273" s="23"/>
      <c r="AU273" s="133" t="s">
        <v>230</v>
      </c>
      <c r="AV273" s="130"/>
      <c r="AW273" s="130"/>
      <c r="AX273" s="130"/>
      <c r="AY273" s="130"/>
      <c r="AZ273" s="130"/>
      <c r="BA273" s="130"/>
      <c r="BB273" s="130"/>
      <c r="BC273" s="130"/>
      <c r="BD273" s="130"/>
      <c r="BE273" s="130"/>
      <c r="BF273" s="130"/>
    </row>
    <row r="274" spans="1:58" ht="12" customHeight="1" x14ac:dyDescent="0.2">
      <c r="AB274" s="23"/>
      <c r="AC274" s="23"/>
      <c r="AD274" s="23"/>
      <c r="AE274" s="23"/>
      <c r="AF274" s="23"/>
      <c r="AG274" s="23"/>
      <c r="AH274" s="27" t="s">
        <v>1</v>
      </c>
      <c r="AI274" s="27"/>
      <c r="AJ274" s="27"/>
      <c r="AK274" s="27"/>
      <c r="AL274" s="27"/>
      <c r="AM274" s="27"/>
      <c r="AN274" s="27"/>
      <c r="AO274" s="27"/>
      <c r="AP274" s="27"/>
      <c r="AQ274" s="23"/>
      <c r="AR274" s="23"/>
      <c r="AS274" s="23"/>
      <c r="AT274" s="23"/>
      <c r="AU274" s="27" t="s">
        <v>160</v>
      </c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</row>
  </sheetData>
  <mergeCells count="1880">
    <mergeCell ref="AW258:BD258"/>
    <mergeCell ref="BE258:BL258"/>
    <mergeCell ref="AQ257:AV257"/>
    <mergeCell ref="AW257:BD257"/>
    <mergeCell ref="BE257:BL257"/>
    <mergeCell ref="A258:F258"/>
    <mergeCell ref="G258:S258"/>
    <mergeCell ref="T258:Y258"/>
    <mergeCell ref="Z258:AD258"/>
    <mergeCell ref="AE258:AJ258"/>
    <mergeCell ref="AK258:AP258"/>
    <mergeCell ref="AQ258:AV258"/>
    <mergeCell ref="AK256:AP256"/>
    <mergeCell ref="AQ256:AV256"/>
    <mergeCell ref="AW256:BD256"/>
    <mergeCell ref="BE256:BL256"/>
    <mergeCell ref="A257:F257"/>
    <mergeCell ref="G257:S257"/>
    <mergeCell ref="T257:Y257"/>
    <mergeCell ref="Z257:AD257"/>
    <mergeCell ref="AE257:AJ257"/>
    <mergeCell ref="AK257:AP257"/>
    <mergeCell ref="AE255:AJ255"/>
    <mergeCell ref="AK255:AP255"/>
    <mergeCell ref="AQ255:AV255"/>
    <mergeCell ref="AW255:BD255"/>
    <mergeCell ref="BE255:BL255"/>
    <mergeCell ref="A256:F256"/>
    <mergeCell ref="G256:S256"/>
    <mergeCell ref="T256:Y256"/>
    <mergeCell ref="Z256:AD256"/>
    <mergeCell ref="AE256:AJ256"/>
    <mergeCell ref="A254:F254"/>
    <mergeCell ref="G254:S254"/>
    <mergeCell ref="T254:Y254"/>
    <mergeCell ref="Z254:AD254"/>
    <mergeCell ref="AE254:AJ254"/>
    <mergeCell ref="AK254:AP254"/>
    <mergeCell ref="AQ254:AV254"/>
    <mergeCell ref="AW254:BD254"/>
    <mergeCell ref="BE254:BL254"/>
    <mergeCell ref="AO245:AS245"/>
    <mergeCell ref="AT245:AW245"/>
    <mergeCell ref="AX245:BB245"/>
    <mergeCell ref="BC245:BG245"/>
    <mergeCell ref="BH245:BL245"/>
    <mergeCell ref="AX244:BB244"/>
    <mergeCell ref="BC244:BG244"/>
    <mergeCell ref="BH244:BL244"/>
    <mergeCell ref="A245:F245"/>
    <mergeCell ref="G245:P245"/>
    <mergeCell ref="Q245:U245"/>
    <mergeCell ref="V245:Y245"/>
    <mergeCell ref="Z245:AD245"/>
    <mergeCell ref="AE245:AI245"/>
    <mergeCell ref="AJ245:AN245"/>
    <mergeCell ref="BH243:BL243"/>
    <mergeCell ref="A244:F244"/>
    <mergeCell ref="G244:P244"/>
    <mergeCell ref="Q244:U244"/>
    <mergeCell ref="V244:Y244"/>
    <mergeCell ref="Z244:AD244"/>
    <mergeCell ref="AE244:AI244"/>
    <mergeCell ref="AJ244:AN244"/>
    <mergeCell ref="AO244:AS244"/>
    <mergeCell ref="AT244:AW244"/>
    <mergeCell ref="AE243:AI243"/>
    <mergeCell ref="AJ243:AN243"/>
    <mergeCell ref="AO243:AS243"/>
    <mergeCell ref="AT243:AW243"/>
    <mergeCell ref="AX243:BB243"/>
    <mergeCell ref="BC243:BG243"/>
    <mergeCell ref="AO242:AS242"/>
    <mergeCell ref="AT242:AW242"/>
    <mergeCell ref="AX242:BB242"/>
    <mergeCell ref="BC242:BG242"/>
    <mergeCell ref="BH242:BL242"/>
    <mergeCell ref="A243:F243"/>
    <mergeCell ref="G243:P243"/>
    <mergeCell ref="Q243:U243"/>
    <mergeCell ref="V243:Y243"/>
    <mergeCell ref="Z243:AD243"/>
    <mergeCell ref="AX241:BB241"/>
    <mergeCell ref="BC241:BG241"/>
    <mergeCell ref="BH241:BL241"/>
    <mergeCell ref="A242:F242"/>
    <mergeCell ref="G242:P242"/>
    <mergeCell ref="Q242:U242"/>
    <mergeCell ref="V242:Y242"/>
    <mergeCell ref="Z242:AD242"/>
    <mergeCell ref="AE242:AI242"/>
    <mergeCell ref="AJ242:AN242"/>
    <mergeCell ref="A241:F241"/>
    <mergeCell ref="G241:P241"/>
    <mergeCell ref="Q241:U241"/>
    <mergeCell ref="V241:Y241"/>
    <mergeCell ref="Z241:AD241"/>
    <mergeCell ref="AE241:AI241"/>
    <mergeCell ref="AJ241:AN241"/>
    <mergeCell ref="AO241:AS241"/>
    <mergeCell ref="AT241:AW241"/>
    <mergeCell ref="BG231:BL231"/>
    <mergeCell ref="BG230:BL230"/>
    <mergeCell ref="A231:F231"/>
    <mergeCell ref="G231:S231"/>
    <mergeCell ref="T231:Y231"/>
    <mergeCell ref="Z231:AD231"/>
    <mergeCell ref="AE231:AJ231"/>
    <mergeCell ref="AK231:AP231"/>
    <mergeCell ref="AQ231:AV231"/>
    <mergeCell ref="AW231:BA231"/>
    <mergeCell ref="BB231:BF231"/>
    <mergeCell ref="BG229:BL229"/>
    <mergeCell ref="A230:F230"/>
    <mergeCell ref="G230:S230"/>
    <mergeCell ref="T230:Y230"/>
    <mergeCell ref="Z230:AD230"/>
    <mergeCell ref="AE230:AJ230"/>
    <mergeCell ref="AK230:AP230"/>
    <mergeCell ref="AQ230:AV230"/>
    <mergeCell ref="AW230:BA230"/>
    <mergeCell ref="BB230:BF230"/>
    <mergeCell ref="BG228:BL228"/>
    <mergeCell ref="A229:F229"/>
    <mergeCell ref="G229:S229"/>
    <mergeCell ref="T229:Y229"/>
    <mergeCell ref="Z229:AD229"/>
    <mergeCell ref="AE229:AJ229"/>
    <mergeCell ref="AK229:AP229"/>
    <mergeCell ref="AQ229:AV229"/>
    <mergeCell ref="AW229:BA229"/>
    <mergeCell ref="BB229:BF229"/>
    <mergeCell ref="Z228:AD228"/>
    <mergeCell ref="AE228:AJ228"/>
    <mergeCell ref="AK228:AP228"/>
    <mergeCell ref="AQ228:AV228"/>
    <mergeCell ref="AW228:BA228"/>
    <mergeCell ref="BB228:BF228"/>
    <mergeCell ref="A227:F227"/>
    <mergeCell ref="G227:S227"/>
    <mergeCell ref="T227:Y227"/>
    <mergeCell ref="Z227:AD227"/>
    <mergeCell ref="AE227:AJ227"/>
    <mergeCell ref="AK227:AP227"/>
    <mergeCell ref="AQ227:AV227"/>
    <mergeCell ref="AW227:BA227"/>
    <mergeCell ref="BB227:BF227"/>
    <mergeCell ref="AP203:AT203"/>
    <mergeCell ref="AU203:AY203"/>
    <mergeCell ref="AZ203:BD203"/>
    <mergeCell ref="A203:F203"/>
    <mergeCell ref="G203:S203"/>
    <mergeCell ref="T203:Z203"/>
    <mergeCell ref="AA203:AE203"/>
    <mergeCell ref="AF203:AJ203"/>
    <mergeCell ref="AK203:AO203"/>
    <mergeCell ref="A202:F202"/>
    <mergeCell ref="G202:S202"/>
    <mergeCell ref="T202:Z202"/>
    <mergeCell ref="AA202:AE202"/>
    <mergeCell ref="AF202:AJ202"/>
    <mergeCell ref="AK202:AO202"/>
    <mergeCell ref="AP202:AT202"/>
    <mergeCell ref="AU202:AY202"/>
    <mergeCell ref="AZ202:BD202"/>
    <mergeCell ref="AU193:AY193"/>
    <mergeCell ref="AZ193:BD193"/>
    <mergeCell ref="BE193:BI193"/>
    <mergeCell ref="BJ193:BN193"/>
    <mergeCell ref="BO193:BS193"/>
    <mergeCell ref="BE192:BI192"/>
    <mergeCell ref="BJ192:BN192"/>
    <mergeCell ref="BO192:BS192"/>
    <mergeCell ref="A193:F193"/>
    <mergeCell ref="G193:S193"/>
    <mergeCell ref="T193:Z193"/>
    <mergeCell ref="AA193:AE193"/>
    <mergeCell ref="AF193:AJ193"/>
    <mergeCell ref="AK193:AO193"/>
    <mergeCell ref="AP193:AT193"/>
    <mergeCell ref="A192:F192"/>
    <mergeCell ref="G192:S192"/>
    <mergeCell ref="T192:Z192"/>
    <mergeCell ref="AA192:AE192"/>
    <mergeCell ref="AF192:AJ192"/>
    <mergeCell ref="AK192:AO192"/>
    <mergeCell ref="AP192:AT192"/>
    <mergeCell ref="AU192:AY192"/>
    <mergeCell ref="AZ192:BD192"/>
    <mergeCell ref="BJ181:BL181"/>
    <mergeCell ref="AR181:AT181"/>
    <mergeCell ref="AU181:AW181"/>
    <mergeCell ref="AX181:AZ181"/>
    <mergeCell ref="BA181:BC181"/>
    <mergeCell ref="BD181:BF181"/>
    <mergeCell ref="BG181:BI181"/>
    <mergeCell ref="BJ180:BL180"/>
    <mergeCell ref="A181:C181"/>
    <mergeCell ref="D181:V181"/>
    <mergeCell ref="W181:Y181"/>
    <mergeCell ref="Z181:AB181"/>
    <mergeCell ref="AC181:AE181"/>
    <mergeCell ref="AF181:AH181"/>
    <mergeCell ref="AI181:AK181"/>
    <mergeCell ref="AL181:AN181"/>
    <mergeCell ref="AO181:AQ181"/>
    <mergeCell ref="AR180:AT180"/>
    <mergeCell ref="AU180:AW180"/>
    <mergeCell ref="AX180:AZ180"/>
    <mergeCell ref="BA180:BC180"/>
    <mergeCell ref="BD180:BF180"/>
    <mergeCell ref="BG180:BI180"/>
    <mergeCell ref="BJ179:BL179"/>
    <mergeCell ref="A180:C180"/>
    <mergeCell ref="D180:V180"/>
    <mergeCell ref="W180:Y180"/>
    <mergeCell ref="Z180:AB180"/>
    <mergeCell ref="AC180:AE180"/>
    <mergeCell ref="AF180:AH180"/>
    <mergeCell ref="AI180:AK180"/>
    <mergeCell ref="AL180:AN180"/>
    <mergeCell ref="AO180:AQ180"/>
    <mergeCell ref="AR179:AT179"/>
    <mergeCell ref="AU179:AW179"/>
    <mergeCell ref="AX179:AZ179"/>
    <mergeCell ref="BA179:BC179"/>
    <mergeCell ref="BD179:BF179"/>
    <mergeCell ref="BG179:BI179"/>
    <mergeCell ref="BJ178:BL178"/>
    <mergeCell ref="A179:C179"/>
    <mergeCell ref="D179:V179"/>
    <mergeCell ref="W179:Y179"/>
    <mergeCell ref="Z179:AB179"/>
    <mergeCell ref="AC179:AE179"/>
    <mergeCell ref="AF179:AH179"/>
    <mergeCell ref="AI179:AK179"/>
    <mergeCell ref="AL179:AN179"/>
    <mergeCell ref="AO179:AQ179"/>
    <mergeCell ref="AR178:AT178"/>
    <mergeCell ref="AU178:AW178"/>
    <mergeCell ref="AX178:AZ178"/>
    <mergeCell ref="BA178:BC178"/>
    <mergeCell ref="BD178:BF178"/>
    <mergeCell ref="BG178:BI178"/>
    <mergeCell ref="BJ177:BL177"/>
    <mergeCell ref="A178:C178"/>
    <mergeCell ref="D178:V178"/>
    <mergeCell ref="W178:Y178"/>
    <mergeCell ref="Z178:AB178"/>
    <mergeCell ref="AC178:AE178"/>
    <mergeCell ref="AF178:AH178"/>
    <mergeCell ref="AI178:AK178"/>
    <mergeCell ref="AL178:AN178"/>
    <mergeCell ref="AO178:AQ178"/>
    <mergeCell ref="AR177:AT177"/>
    <mergeCell ref="AU177:AW177"/>
    <mergeCell ref="AX177:AZ177"/>
    <mergeCell ref="BA177:BC177"/>
    <mergeCell ref="BD177:BF177"/>
    <mergeCell ref="BG177:BI177"/>
    <mergeCell ref="A177:C177"/>
    <mergeCell ref="D177:V177"/>
    <mergeCell ref="W177:Y177"/>
    <mergeCell ref="Z177:AB177"/>
    <mergeCell ref="AC177:AE177"/>
    <mergeCell ref="AO167:AS167"/>
    <mergeCell ref="AT167:AX167"/>
    <mergeCell ref="AY167:BC167"/>
    <mergeCell ref="BD167:BH167"/>
    <mergeCell ref="BI167:BM167"/>
    <mergeCell ref="BN167:BR167"/>
    <mergeCell ref="AT166:AX166"/>
    <mergeCell ref="AY166:BC166"/>
    <mergeCell ref="BD166:BH166"/>
    <mergeCell ref="BI166:BM166"/>
    <mergeCell ref="BN166:BR166"/>
    <mergeCell ref="A167:T167"/>
    <mergeCell ref="U167:Y167"/>
    <mergeCell ref="Z167:AD167"/>
    <mergeCell ref="AE167:AI167"/>
    <mergeCell ref="AJ167:AN167"/>
    <mergeCell ref="A166:T166"/>
    <mergeCell ref="U166:Y166"/>
    <mergeCell ref="Z166:AD166"/>
    <mergeCell ref="AE166:AI166"/>
    <mergeCell ref="AJ166:AN166"/>
    <mergeCell ref="AO166:AS166"/>
    <mergeCell ref="AO165:AS165"/>
    <mergeCell ref="AT165:AX165"/>
    <mergeCell ref="AY165:BC165"/>
    <mergeCell ref="BD165:BH165"/>
    <mergeCell ref="BI165:BM165"/>
    <mergeCell ref="BN165:BR165"/>
    <mergeCell ref="AT164:AX164"/>
    <mergeCell ref="AY164:BC164"/>
    <mergeCell ref="BD164:BH164"/>
    <mergeCell ref="BI164:BM164"/>
    <mergeCell ref="BN164:BR164"/>
    <mergeCell ref="A165:T165"/>
    <mergeCell ref="U165:Y165"/>
    <mergeCell ref="Z165:AD165"/>
    <mergeCell ref="AE165:AI165"/>
    <mergeCell ref="AJ165:AN165"/>
    <mergeCell ref="A164:T164"/>
    <mergeCell ref="U164:Y164"/>
    <mergeCell ref="Z164:AD164"/>
    <mergeCell ref="AE164:AI164"/>
    <mergeCell ref="AJ164:AN164"/>
    <mergeCell ref="AO164:AS164"/>
    <mergeCell ref="AO163:AS163"/>
    <mergeCell ref="AT163:AX163"/>
    <mergeCell ref="AY163:BC163"/>
    <mergeCell ref="BD163:BH163"/>
    <mergeCell ref="BI163:BM163"/>
    <mergeCell ref="BN163:BR163"/>
    <mergeCell ref="AT162:AX162"/>
    <mergeCell ref="AY162:BC162"/>
    <mergeCell ref="BD162:BH162"/>
    <mergeCell ref="BI162:BM162"/>
    <mergeCell ref="BN162:BR162"/>
    <mergeCell ref="A163:T163"/>
    <mergeCell ref="U163:Y163"/>
    <mergeCell ref="Z163:AD163"/>
    <mergeCell ref="AE163:AI163"/>
    <mergeCell ref="AJ163:AN163"/>
    <mergeCell ref="AY161:BC161"/>
    <mergeCell ref="BD161:BH161"/>
    <mergeCell ref="BI161:BM161"/>
    <mergeCell ref="BN161:BR161"/>
    <mergeCell ref="A162:T162"/>
    <mergeCell ref="U162:Y162"/>
    <mergeCell ref="Z162:AD162"/>
    <mergeCell ref="AE162:AI162"/>
    <mergeCell ref="AJ162:AN162"/>
    <mergeCell ref="AO162:AS162"/>
    <mergeCell ref="BD160:BH160"/>
    <mergeCell ref="BI160:BM160"/>
    <mergeCell ref="BN160:BR160"/>
    <mergeCell ref="A161:T161"/>
    <mergeCell ref="U161:Y161"/>
    <mergeCell ref="Z161:AD161"/>
    <mergeCell ref="AE161:AI161"/>
    <mergeCell ref="AJ161:AN161"/>
    <mergeCell ref="AO161:AS161"/>
    <mergeCell ref="AT161:AX161"/>
    <mergeCell ref="Z160:AD160"/>
    <mergeCell ref="AE160:AI160"/>
    <mergeCell ref="AJ160:AN160"/>
    <mergeCell ref="AO160:AS160"/>
    <mergeCell ref="AT160:AX160"/>
    <mergeCell ref="AY160:BC160"/>
    <mergeCell ref="A159:T159"/>
    <mergeCell ref="U159:Y159"/>
    <mergeCell ref="Z159:AD159"/>
    <mergeCell ref="AE159:AI159"/>
    <mergeCell ref="AJ159:AN159"/>
    <mergeCell ref="AO159:AS159"/>
    <mergeCell ref="AT159:AX159"/>
    <mergeCell ref="AY159:BC159"/>
    <mergeCell ref="BD159:BH159"/>
    <mergeCell ref="BE150:BI150"/>
    <mergeCell ref="BE149:BI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BE148:BI148"/>
    <mergeCell ref="A149:C149"/>
    <mergeCell ref="D149:P149"/>
    <mergeCell ref="Q149:U149"/>
    <mergeCell ref="V149:AE149"/>
    <mergeCell ref="AF149:AJ149"/>
    <mergeCell ref="AK149:AO149"/>
    <mergeCell ref="AP149:AT149"/>
    <mergeCell ref="AU149:AY149"/>
    <mergeCell ref="AZ149:BD149"/>
    <mergeCell ref="BE147:BI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BE146:BI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7:BD147"/>
    <mergeCell ref="BE145:BI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E144:BI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5:BD145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V143:AE143"/>
    <mergeCell ref="AF143:AJ143"/>
    <mergeCell ref="AK143:AO143"/>
    <mergeCell ref="AP143:AT143"/>
    <mergeCell ref="AU143:AY143"/>
    <mergeCell ref="AZ143:BD143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34:BI134"/>
    <mergeCell ref="BJ134:BN134"/>
    <mergeCell ref="BO134:BS134"/>
    <mergeCell ref="BT134:BX134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A127:C127"/>
    <mergeCell ref="D127:P127"/>
    <mergeCell ref="Q127:U127"/>
    <mergeCell ref="V127:AE127"/>
    <mergeCell ref="AF127:AJ127"/>
    <mergeCell ref="AK127:AO127"/>
    <mergeCell ref="AU126:AY126"/>
    <mergeCell ref="AZ126:BD126"/>
    <mergeCell ref="BE126:BI126"/>
    <mergeCell ref="BJ126:BN126"/>
    <mergeCell ref="BO126:BS126"/>
    <mergeCell ref="BT126:BX126"/>
    <mergeCell ref="A126:C126"/>
    <mergeCell ref="D126:P126"/>
    <mergeCell ref="Q126:U126"/>
    <mergeCell ref="V126:AE126"/>
    <mergeCell ref="AF126:AJ126"/>
    <mergeCell ref="AK126:AO126"/>
    <mergeCell ref="AP126:AT126"/>
    <mergeCell ref="AT116:AX116"/>
    <mergeCell ref="AY116:BC116"/>
    <mergeCell ref="BD116:BH116"/>
    <mergeCell ref="D116:T116"/>
    <mergeCell ref="U116:Y116"/>
    <mergeCell ref="Z116:AD116"/>
    <mergeCell ref="AE116:AI116"/>
    <mergeCell ref="AJ116:AN116"/>
    <mergeCell ref="AO116:AS116"/>
    <mergeCell ref="A115:C115"/>
    <mergeCell ref="D115:T115"/>
    <mergeCell ref="U115:Y115"/>
    <mergeCell ref="Z115:AD115"/>
    <mergeCell ref="AE115:AI115"/>
    <mergeCell ref="AJ115:AN115"/>
    <mergeCell ref="AO115:AS115"/>
    <mergeCell ref="BB106:BF106"/>
    <mergeCell ref="BG106:BK106"/>
    <mergeCell ref="BL106:BP106"/>
    <mergeCell ref="BQ106:BT106"/>
    <mergeCell ref="BU106:BY106"/>
    <mergeCell ref="BU105:BY105"/>
    <mergeCell ref="A106:C106"/>
    <mergeCell ref="D106:T106"/>
    <mergeCell ref="U106:Y106"/>
    <mergeCell ref="Z106:AD106"/>
    <mergeCell ref="AE106:AH106"/>
    <mergeCell ref="AI106:AM106"/>
    <mergeCell ref="AN106:AR106"/>
    <mergeCell ref="AS106:AW106"/>
    <mergeCell ref="AX106:BA106"/>
    <mergeCell ref="AS105:AW105"/>
    <mergeCell ref="AX105:BA105"/>
    <mergeCell ref="BB105:BF105"/>
    <mergeCell ref="BG105:BK105"/>
    <mergeCell ref="BL105:BP105"/>
    <mergeCell ref="BQ105:BT105"/>
    <mergeCell ref="A105:C105"/>
    <mergeCell ref="D105:T105"/>
    <mergeCell ref="U105:Y105"/>
    <mergeCell ref="Z105:AD105"/>
    <mergeCell ref="AE105:AH105"/>
    <mergeCell ref="AI105:AM105"/>
    <mergeCell ref="AN105:AR105"/>
    <mergeCell ref="AW86:BA86"/>
    <mergeCell ref="BB86:BF86"/>
    <mergeCell ref="BG86:BK86"/>
    <mergeCell ref="AW85:BA85"/>
    <mergeCell ref="BB85:BF85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4:BA84"/>
    <mergeCell ref="BB84:BF84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AW83:BA83"/>
    <mergeCell ref="BB83:BF83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2:BA82"/>
    <mergeCell ref="BB82:BF82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E82:W82"/>
    <mergeCell ref="X82:AB82"/>
    <mergeCell ref="AC82:AG82"/>
    <mergeCell ref="AH82:AL82"/>
    <mergeCell ref="AM82:AQ82"/>
    <mergeCell ref="AR82:AV82"/>
    <mergeCell ref="A81:D81"/>
    <mergeCell ref="E81:W81"/>
    <mergeCell ref="X81:AB81"/>
    <mergeCell ref="AC81:AG81"/>
    <mergeCell ref="AH81:AL81"/>
    <mergeCell ref="AM81:AQ81"/>
    <mergeCell ref="AR81:AV81"/>
    <mergeCell ref="BU64:BY64"/>
    <mergeCell ref="AS64:AW64"/>
    <mergeCell ref="AX64:BA64"/>
    <mergeCell ref="BB64:BF64"/>
    <mergeCell ref="BG64:BK64"/>
    <mergeCell ref="BL64:BP64"/>
    <mergeCell ref="BQ64:BT64"/>
    <mergeCell ref="BL63:BP63"/>
    <mergeCell ref="BQ63:BT63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I63:AM63"/>
    <mergeCell ref="AN63:AR63"/>
    <mergeCell ref="AS63:AW63"/>
    <mergeCell ref="AX63:BA63"/>
    <mergeCell ref="BB63:BF63"/>
    <mergeCell ref="BG63:BK63"/>
    <mergeCell ref="BB62:BF62"/>
    <mergeCell ref="BG62:BK62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BU61:BY61"/>
    <mergeCell ref="A62:D62"/>
    <mergeCell ref="E62:T62"/>
    <mergeCell ref="U62:Y62"/>
    <mergeCell ref="Z62:AD62"/>
    <mergeCell ref="AE62:AH62"/>
    <mergeCell ref="AI62:AM62"/>
    <mergeCell ref="AN62:AR62"/>
    <mergeCell ref="AS62:AW62"/>
    <mergeCell ref="AX62:BA62"/>
    <mergeCell ref="AS61:AW61"/>
    <mergeCell ref="AX61:BA61"/>
    <mergeCell ref="BB61:BF61"/>
    <mergeCell ref="BG61:BK61"/>
    <mergeCell ref="BL61:BP61"/>
    <mergeCell ref="BQ61:BT61"/>
    <mergeCell ref="BL60:BP60"/>
    <mergeCell ref="BQ60:BT60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I60:AM60"/>
    <mergeCell ref="AN60:AR60"/>
    <mergeCell ref="AS60:AW60"/>
    <mergeCell ref="AX60:BA60"/>
    <mergeCell ref="BB60:BF60"/>
    <mergeCell ref="BG60:BK60"/>
    <mergeCell ref="BB59:BF59"/>
    <mergeCell ref="BG59:BK59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59:D59"/>
    <mergeCell ref="E59:T59"/>
    <mergeCell ref="U59:Y59"/>
    <mergeCell ref="Z59:AD59"/>
    <mergeCell ref="AE59:AH59"/>
    <mergeCell ref="AI59:AM59"/>
    <mergeCell ref="AN59:AR59"/>
    <mergeCell ref="AS59:AW59"/>
    <mergeCell ref="AX59:BA59"/>
    <mergeCell ref="BG48:BK48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AW48:BA48"/>
    <mergeCell ref="BB48:BF48"/>
    <mergeCell ref="BG46:BK46"/>
    <mergeCell ref="A47:D47"/>
    <mergeCell ref="E47:W47"/>
    <mergeCell ref="X47:AB47"/>
    <mergeCell ref="AC47:AG47"/>
    <mergeCell ref="AH47:AL47"/>
    <mergeCell ref="AM47:AQ47"/>
    <mergeCell ref="AR47:AV47"/>
    <mergeCell ref="AW47:BA47"/>
    <mergeCell ref="BB47:BF47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6:BA46"/>
    <mergeCell ref="BB46:BF46"/>
    <mergeCell ref="AC45:AG45"/>
    <mergeCell ref="AH45:AL45"/>
    <mergeCell ref="AM45:AQ45"/>
    <mergeCell ref="AR45:AV45"/>
    <mergeCell ref="AW45:BA45"/>
    <mergeCell ref="BB45:BF45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L35:BP35"/>
    <mergeCell ref="BQ35:BT35"/>
    <mergeCell ref="BU35:BY35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73:AA273"/>
    <mergeCell ref="AH273:AP273"/>
    <mergeCell ref="AU273:BF273"/>
    <mergeCell ref="AH274:AP274"/>
    <mergeCell ref="AU274:BF274"/>
    <mergeCell ref="A31:D31"/>
    <mergeCell ref="E31:T31"/>
    <mergeCell ref="U31:Y31"/>
    <mergeCell ref="Z31:AD31"/>
    <mergeCell ref="AE31:AH31"/>
    <mergeCell ref="A266:BL266"/>
    <mergeCell ref="A270:AA270"/>
    <mergeCell ref="AH270:AP270"/>
    <mergeCell ref="AU270:BF270"/>
    <mergeCell ref="AH271:AP271"/>
    <mergeCell ref="AU271:BF271"/>
    <mergeCell ref="AW253:BD253"/>
    <mergeCell ref="BE253:BL253"/>
    <mergeCell ref="A260:BL260"/>
    <mergeCell ref="A261:BL261"/>
    <mergeCell ref="A264:BL264"/>
    <mergeCell ref="A265:BL265"/>
    <mergeCell ref="A255:F255"/>
    <mergeCell ref="G255:S255"/>
    <mergeCell ref="T255:Y255"/>
    <mergeCell ref="Z255:AD255"/>
    <mergeCell ref="AQ252:AV252"/>
    <mergeCell ref="AW252:BD252"/>
    <mergeCell ref="BE252:BL252"/>
    <mergeCell ref="A253:F253"/>
    <mergeCell ref="G253:S253"/>
    <mergeCell ref="T253:Y253"/>
    <mergeCell ref="Z253:AD253"/>
    <mergeCell ref="AE253:AJ253"/>
    <mergeCell ref="AK253:AP253"/>
    <mergeCell ref="AQ253:AV253"/>
    <mergeCell ref="A252:F252"/>
    <mergeCell ref="G252:S252"/>
    <mergeCell ref="T252:Y252"/>
    <mergeCell ref="Z252:AD252"/>
    <mergeCell ref="AE252:AJ252"/>
    <mergeCell ref="AK252:AP252"/>
    <mergeCell ref="BE249:BL250"/>
    <mergeCell ref="A251:F251"/>
    <mergeCell ref="G251:S251"/>
    <mergeCell ref="T251:Y251"/>
    <mergeCell ref="Z251:AD251"/>
    <mergeCell ref="AE251:AJ251"/>
    <mergeCell ref="AK251:AP251"/>
    <mergeCell ref="AQ251:AV251"/>
    <mergeCell ref="AW251:BD251"/>
    <mergeCell ref="BE251:BL251"/>
    <mergeCell ref="A247:BL247"/>
    <mergeCell ref="A248:BL248"/>
    <mergeCell ref="A249:F250"/>
    <mergeCell ref="G249:S250"/>
    <mergeCell ref="T249:Y250"/>
    <mergeCell ref="Z249:AD250"/>
    <mergeCell ref="AE249:AJ250"/>
    <mergeCell ref="AK249:AP250"/>
    <mergeCell ref="AQ249:AV250"/>
    <mergeCell ref="AW249:BD250"/>
    <mergeCell ref="AJ240:AN240"/>
    <mergeCell ref="AO240:AS240"/>
    <mergeCell ref="AT240:AW240"/>
    <mergeCell ref="AX240:BB240"/>
    <mergeCell ref="BC240:BG240"/>
    <mergeCell ref="BH240:BL240"/>
    <mergeCell ref="A240:F240"/>
    <mergeCell ref="G240:P240"/>
    <mergeCell ref="Q240:U240"/>
    <mergeCell ref="V240:Y240"/>
    <mergeCell ref="Z240:AD240"/>
    <mergeCell ref="AE240:AI240"/>
    <mergeCell ref="AJ239:AN239"/>
    <mergeCell ref="AO239:AS239"/>
    <mergeCell ref="AT239:AW239"/>
    <mergeCell ref="AX239:BB239"/>
    <mergeCell ref="BC239:BG239"/>
    <mergeCell ref="BH239:BL239"/>
    <mergeCell ref="A239:F239"/>
    <mergeCell ref="G239:P239"/>
    <mergeCell ref="Q239:U239"/>
    <mergeCell ref="V239:Y239"/>
    <mergeCell ref="Z239:AD239"/>
    <mergeCell ref="AE239:AI239"/>
    <mergeCell ref="AJ238:AN238"/>
    <mergeCell ref="AO238:AS238"/>
    <mergeCell ref="AT238:AW238"/>
    <mergeCell ref="AX238:BB238"/>
    <mergeCell ref="BC238:BG238"/>
    <mergeCell ref="BH238:BL238"/>
    <mergeCell ref="A238:F238"/>
    <mergeCell ref="G238:P238"/>
    <mergeCell ref="Q238:U238"/>
    <mergeCell ref="V238:Y238"/>
    <mergeCell ref="Z238:AD238"/>
    <mergeCell ref="AE238:AI238"/>
    <mergeCell ref="AT236:AW237"/>
    <mergeCell ref="AX236:BG236"/>
    <mergeCell ref="BH236:BL237"/>
    <mergeCell ref="Z237:AD237"/>
    <mergeCell ref="AE237:AI237"/>
    <mergeCell ref="AX237:BB237"/>
    <mergeCell ref="BC237:BG237"/>
    <mergeCell ref="A234:BL234"/>
    <mergeCell ref="A235:F237"/>
    <mergeCell ref="G235:P237"/>
    <mergeCell ref="Q235:AN235"/>
    <mergeCell ref="AO235:BL235"/>
    <mergeCell ref="Q236:U237"/>
    <mergeCell ref="V236:Y237"/>
    <mergeCell ref="Z236:AI236"/>
    <mergeCell ref="AJ236:AN237"/>
    <mergeCell ref="AO236:AS237"/>
    <mergeCell ref="AK226:AP226"/>
    <mergeCell ref="AQ226:AV226"/>
    <mergeCell ref="AW226:BA226"/>
    <mergeCell ref="BB226:BF226"/>
    <mergeCell ref="BG226:BL226"/>
    <mergeCell ref="A233:BL233"/>
    <mergeCell ref="BG227:BL227"/>
    <mergeCell ref="A228:F228"/>
    <mergeCell ref="G228:S228"/>
    <mergeCell ref="T228:Y228"/>
    <mergeCell ref="AK225:AP225"/>
    <mergeCell ref="AQ225:AV225"/>
    <mergeCell ref="AW225:BA225"/>
    <mergeCell ref="BB225:BF225"/>
    <mergeCell ref="BG225:BL225"/>
    <mergeCell ref="A226:F226"/>
    <mergeCell ref="G226:S226"/>
    <mergeCell ref="T226:Y226"/>
    <mergeCell ref="Z226:AD226"/>
    <mergeCell ref="AE226:AJ226"/>
    <mergeCell ref="AK224:AP224"/>
    <mergeCell ref="AQ224:AV224"/>
    <mergeCell ref="AW224:BA224"/>
    <mergeCell ref="BB224:BF224"/>
    <mergeCell ref="BG224:BL224"/>
    <mergeCell ref="A225:F225"/>
    <mergeCell ref="G225:S225"/>
    <mergeCell ref="T225:Y225"/>
    <mergeCell ref="Z225:AD225"/>
    <mergeCell ref="AE225:AJ225"/>
    <mergeCell ref="AQ222:AV223"/>
    <mergeCell ref="AW222:BF222"/>
    <mergeCell ref="BG222:BL223"/>
    <mergeCell ref="AW223:BA223"/>
    <mergeCell ref="BB223:BF223"/>
    <mergeCell ref="A224:F224"/>
    <mergeCell ref="G224:S224"/>
    <mergeCell ref="T224:Y224"/>
    <mergeCell ref="Z224:AD224"/>
    <mergeCell ref="AE224:AJ224"/>
    <mergeCell ref="A222:F223"/>
    <mergeCell ref="G222:S223"/>
    <mergeCell ref="T222:Y223"/>
    <mergeCell ref="Z222:AD223"/>
    <mergeCell ref="AE222:AJ223"/>
    <mergeCell ref="AK222:AP223"/>
    <mergeCell ref="BP212:BS212"/>
    <mergeCell ref="A215:BL215"/>
    <mergeCell ref="A216:BL216"/>
    <mergeCell ref="A219:BL219"/>
    <mergeCell ref="A220:BL220"/>
    <mergeCell ref="A221:BL221"/>
    <mergeCell ref="AO212:AR212"/>
    <mergeCell ref="AS212:AW212"/>
    <mergeCell ref="AX212:BA212"/>
    <mergeCell ref="BB212:BF212"/>
    <mergeCell ref="BG212:BJ212"/>
    <mergeCell ref="BK212:BO212"/>
    <mergeCell ref="BB211:BF211"/>
    <mergeCell ref="BG211:BJ211"/>
    <mergeCell ref="BK211:BO211"/>
    <mergeCell ref="BP211:BS211"/>
    <mergeCell ref="A212:M212"/>
    <mergeCell ref="N212:U212"/>
    <mergeCell ref="V212:Z212"/>
    <mergeCell ref="AA212:AE212"/>
    <mergeCell ref="AF212:AI212"/>
    <mergeCell ref="AJ212:AN212"/>
    <mergeCell ref="BP210:BS210"/>
    <mergeCell ref="A211:M211"/>
    <mergeCell ref="N211:U211"/>
    <mergeCell ref="V211:Z211"/>
    <mergeCell ref="AA211:AE211"/>
    <mergeCell ref="AF211:AI211"/>
    <mergeCell ref="AJ211:AN211"/>
    <mergeCell ref="AO211:AR211"/>
    <mergeCell ref="AS211:AW211"/>
    <mergeCell ref="AX211:BA211"/>
    <mergeCell ref="AO210:AR210"/>
    <mergeCell ref="AS210:AW210"/>
    <mergeCell ref="AX210:BA210"/>
    <mergeCell ref="BB210:BF210"/>
    <mergeCell ref="BG210:BJ210"/>
    <mergeCell ref="BK210:BO210"/>
    <mergeCell ref="BB209:BF209"/>
    <mergeCell ref="BG209:BJ209"/>
    <mergeCell ref="BK209:BO209"/>
    <mergeCell ref="BP209:BS209"/>
    <mergeCell ref="A210:M210"/>
    <mergeCell ref="N210:U210"/>
    <mergeCell ref="V210:Z210"/>
    <mergeCell ref="AA210:AE210"/>
    <mergeCell ref="AF210:AI210"/>
    <mergeCell ref="AJ210:AN210"/>
    <mergeCell ref="AA209:AE209"/>
    <mergeCell ref="AF209:AI209"/>
    <mergeCell ref="AJ209:AN209"/>
    <mergeCell ref="AO209:AR209"/>
    <mergeCell ref="AS209:AW209"/>
    <mergeCell ref="AX209:BA209"/>
    <mergeCell ref="A206:BL206"/>
    <mergeCell ref="A207:BM207"/>
    <mergeCell ref="A208:M209"/>
    <mergeCell ref="N208:U209"/>
    <mergeCell ref="V208:Z209"/>
    <mergeCell ref="AA208:AI208"/>
    <mergeCell ref="AJ208:AR208"/>
    <mergeCell ref="AS208:BA208"/>
    <mergeCell ref="BB208:BJ208"/>
    <mergeCell ref="BK208:BS208"/>
    <mergeCell ref="AZ200:BD200"/>
    <mergeCell ref="A201:F201"/>
    <mergeCell ref="G201:S201"/>
    <mergeCell ref="T201:Z201"/>
    <mergeCell ref="AA201:AE201"/>
    <mergeCell ref="AF201:AJ201"/>
    <mergeCell ref="AK201:AO201"/>
    <mergeCell ref="AP201:AT201"/>
    <mergeCell ref="AU201:AY201"/>
    <mergeCell ref="AZ201:BD201"/>
    <mergeCell ref="AU199:AY199"/>
    <mergeCell ref="AZ199:BD199"/>
    <mergeCell ref="A200:F200"/>
    <mergeCell ref="G200:S200"/>
    <mergeCell ref="T200:Z200"/>
    <mergeCell ref="AA200:AE200"/>
    <mergeCell ref="AF200:AJ200"/>
    <mergeCell ref="AK200:AO200"/>
    <mergeCell ref="AP200:AT200"/>
    <mergeCell ref="AU200:AY200"/>
    <mergeCell ref="AP198:AT198"/>
    <mergeCell ref="AU198:AY198"/>
    <mergeCell ref="AZ198:BD198"/>
    <mergeCell ref="A199:F199"/>
    <mergeCell ref="G199:S199"/>
    <mergeCell ref="T199:Z199"/>
    <mergeCell ref="AA199:AE199"/>
    <mergeCell ref="AF199:AJ199"/>
    <mergeCell ref="AK199:AO199"/>
    <mergeCell ref="AP199:AT199"/>
    <mergeCell ref="A195:BL195"/>
    <mergeCell ref="A196:BD196"/>
    <mergeCell ref="A197:F198"/>
    <mergeCell ref="G197:S198"/>
    <mergeCell ref="T197:Z198"/>
    <mergeCell ref="AA197:AO197"/>
    <mergeCell ref="AP197:BD197"/>
    <mergeCell ref="AA198:AE198"/>
    <mergeCell ref="AF198:AJ198"/>
    <mergeCell ref="AK198:AO198"/>
    <mergeCell ref="AP191:AT191"/>
    <mergeCell ref="AU191:AY191"/>
    <mergeCell ref="AZ191:BD191"/>
    <mergeCell ref="BE191:BI191"/>
    <mergeCell ref="BJ191:BN191"/>
    <mergeCell ref="BO191:BS191"/>
    <mergeCell ref="A191:F191"/>
    <mergeCell ref="G191:S191"/>
    <mergeCell ref="T191:Z191"/>
    <mergeCell ref="AA191:AE191"/>
    <mergeCell ref="AF191:AJ191"/>
    <mergeCell ref="AK191:AO191"/>
    <mergeCell ref="AP190:AT190"/>
    <mergeCell ref="AU190:AY190"/>
    <mergeCell ref="AZ190:BD190"/>
    <mergeCell ref="BE190:BI190"/>
    <mergeCell ref="BJ190:BN190"/>
    <mergeCell ref="BO190:BS190"/>
    <mergeCell ref="A190:F190"/>
    <mergeCell ref="G190:S190"/>
    <mergeCell ref="T190:Z190"/>
    <mergeCell ref="AA190:AE190"/>
    <mergeCell ref="AF190:AJ190"/>
    <mergeCell ref="AK190:AO190"/>
    <mergeCell ref="AP189:AT189"/>
    <mergeCell ref="AU189:AY189"/>
    <mergeCell ref="AZ189:BD189"/>
    <mergeCell ref="BE189:BI189"/>
    <mergeCell ref="BJ189:BN189"/>
    <mergeCell ref="BO189:BS189"/>
    <mergeCell ref="A189:F189"/>
    <mergeCell ref="G189:S189"/>
    <mergeCell ref="T189:Z189"/>
    <mergeCell ref="AA189:AE189"/>
    <mergeCell ref="AF189:AJ189"/>
    <mergeCell ref="AK189:AO189"/>
    <mergeCell ref="AP188:AT188"/>
    <mergeCell ref="AU188:AY188"/>
    <mergeCell ref="AZ188:BD188"/>
    <mergeCell ref="BE188:BI188"/>
    <mergeCell ref="BJ188:BN188"/>
    <mergeCell ref="BO188:BS188"/>
    <mergeCell ref="A186:BS186"/>
    <mergeCell ref="A187:F188"/>
    <mergeCell ref="G187:S188"/>
    <mergeCell ref="T187:Z188"/>
    <mergeCell ref="AA187:AO187"/>
    <mergeCell ref="AP187:BD187"/>
    <mergeCell ref="BE187:BS187"/>
    <mergeCell ref="AA188:AE188"/>
    <mergeCell ref="AF188:AJ188"/>
    <mergeCell ref="AK188:AO188"/>
    <mergeCell ref="BA176:BC176"/>
    <mergeCell ref="BD176:BF176"/>
    <mergeCell ref="BG176:BI176"/>
    <mergeCell ref="BJ176:BL176"/>
    <mergeCell ref="A184:BL184"/>
    <mergeCell ref="A185:BS185"/>
    <mergeCell ref="AF177:AH177"/>
    <mergeCell ref="AI177:AK177"/>
    <mergeCell ref="AL177:AN177"/>
    <mergeCell ref="AO177:AQ177"/>
    <mergeCell ref="AI176:AK176"/>
    <mergeCell ref="AL176:AN176"/>
    <mergeCell ref="AO176:AQ176"/>
    <mergeCell ref="AR176:AT176"/>
    <mergeCell ref="AU176:AW176"/>
    <mergeCell ref="AX176:AZ176"/>
    <mergeCell ref="BA175:BC175"/>
    <mergeCell ref="BD175:BF175"/>
    <mergeCell ref="BG175:BI175"/>
    <mergeCell ref="BJ175:BL175"/>
    <mergeCell ref="A176:C176"/>
    <mergeCell ref="D176:V176"/>
    <mergeCell ref="W176:Y176"/>
    <mergeCell ref="Z176:AB176"/>
    <mergeCell ref="AC176:AE176"/>
    <mergeCell ref="AF176:AH176"/>
    <mergeCell ref="AI175:AK175"/>
    <mergeCell ref="AL175:AN175"/>
    <mergeCell ref="AO175:AQ175"/>
    <mergeCell ref="AR175:AT175"/>
    <mergeCell ref="AU175:AW175"/>
    <mergeCell ref="AX175:AZ175"/>
    <mergeCell ref="BA174:BC174"/>
    <mergeCell ref="BD174:BF174"/>
    <mergeCell ref="BG174:BI174"/>
    <mergeCell ref="BJ174:BL174"/>
    <mergeCell ref="A175:C175"/>
    <mergeCell ref="D175:V175"/>
    <mergeCell ref="W175:Y175"/>
    <mergeCell ref="Z175:AB175"/>
    <mergeCell ref="AC175:AE175"/>
    <mergeCell ref="AF175:AH175"/>
    <mergeCell ref="AI174:AK174"/>
    <mergeCell ref="AL174:AN174"/>
    <mergeCell ref="AO174:AQ174"/>
    <mergeCell ref="AR174:AT174"/>
    <mergeCell ref="AU174:AW174"/>
    <mergeCell ref="AX174:AZ174"/>
    <mergeCell ref="A174:C174"/>
    <mergeCell ref="D174:V174"/>
    <mergeCell ref="W174:Y174"/>
    <mergeCell ref="Z174:AB174"/>
    <mergeCell ref="AC174:AE174"/>
    <mergeCell ref="AF174:AH174"/>
    <mergeCell ref="BJ172:BL173"/>
    <mergeCell ref="W173:Y173"/>
    <mergeCell ref="Z173:AB173"/>
    <mergeCell ref="AC173:AE173"/>
    <mergeCell ref="AF173:AH173"/>
    <mergeCell ref="AI173:AK173"/>
    <mergeCell ref="AL173:AN173"/>
    <mergeCell ref="AO173:AQ173"/>
    <mergeCell ref="AR173:AT173"/>
    <mergeCell ref="BG171:BL171"/>
    <mergeCell ref="W172:AB172"/>
    <mergeCell ref="AC172:AH172"/>
    <mergeCell ref="AI172:AN172"/>
    <mergeCell ref="AO172:AT172"/>
    <mergeCell ref="AU172:AW173"/>
    <mergeCell ref="AX172:AZ173"/>
    <mergeCell ref="BA172:BC173"/>
    <mergeCell ref="BD172:BF173"/>
    <mergeCell ref="BG172:BI173"/>
    <mergeCell ref="A171:C173"/>
    <mergeCell ref="D171:V173"/>
    <mergeCell ref="W171:AH171"/>
    <mergeCell ref="AI171:AT171"/>
    <mergeCell ref="AU171:AZ171"/>
    <mergeCell ref="BA171:BF171"/>
    <mergeCell ref="AT158:AX158"/>
    <mergeCell ref="AY158:BC158"/>
    <mergeCell ref="BD158:BH158"/>
    <mergeCell ref="BI158:BM158"/>
    <mergeCell ref="BN158:BR158"/>
    <mergeCell ref="A170:BL170"/>
    <mergeCell ref="BI159:BM159"/>
    <mergeCell ref="BN159:BR159"/>
    <mergeCell ref="A160:T160"/>
    <mergeCell ref="U160:Y160"/>
    <mergeCell ref="A158:T158"/>
    <mergeCell ref="U158:Y158"/>
    <mergeCell ref="Z158:AD158"/>
    <mergeCell ref="AE158:AI158"/>
    <mergeCell ref="AJ158:AN158"/>
    <mergeCell ref="AO158:AS158"/>
    <mergeCell ref="AO157:AS157"/>
    <mergeCell ref="AT157:AX157"/>
    <mergeCell ref="AY157:BC157"/>
    <mergeCell ref="BD157:BH157"/>
    <mergeCell ref="BI157:BM157"/>
    <mergeCell ref="BN157:BR157"/>
    <mergeCell ref="AT156:AX156"/>
    <mergeCell ref="AY156:BC156"/>
    <mergeCell ref="BD156:BH156"/>
    <mergeCell ref="BI156:BM156"/>
    <mergeCell ref="BN156:BR156"/>
    <mergeCell ref="A157:T157"/>
    <mergeCell ref="U157:Y157"/>
    <mergeCell ref="Z157:AD157"/>
    <mergeCell ref="AE157:AI157"/>
    <mergeCell ref="AJ157:AN157"/>
    <mergeCell ref="A156:T156"/>
    <mergeCell ref="U156:Y156"/>
    <mergeCell ref="Z156:AD156"/>
    <mergeCell ref="AE156:AI156"/>
    <mergeCell ref="AJ156:AN156"/>
    <mergeCell ref="AO156:AS156"/>
    <mergeCell ref="AO155:AS155"/>
    <mergeCell ref="AT155:AX155"/>
    <mergeCell ref="AY155:BC155"/>
    <mergeCell ref="BD155:BH155"/>
    <mergeCell ref="BI155:BM155"/>
    <mergeCell ref="BN155:BR155"/>
    <mergeCell ref="A154:T155"/>
    <mergeCell ref="U154:AD154"/>
    <mergeCell ref="AE154:AN154"/>
    <mergeCell ref="AO154:AX154"/>
    <mergeCell ref="AY154:BH154"/>
    <mergeCell ref="BI154:BR154"/>
    <mergeCell ref="U155:Y155"/>
    <mergeCell ref="Z155:AD155"/>
    <mergeCell ref="AE155:AI155"/>
    <mergeCell ref="AJ155:AN155"/>
    <mergeCell ref="AP141:AT141"/>
    <mergeCell ref="AU141:AY141"/>
    <mergeCell ref="AZ141:BD141"/>
    <mergeCell ref="BE141:BI141"/>
    <mergeCell ref="A152:BL152"/>
    <mergeCell ref="A153:BR153"/>
    <mergeCell ref="BE142:BI142"/>
    <mergeCell ref="A143:C143"/>
    <mergeCell ref="D143:P143"/>
    <mergeCell ref="Q143:U143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BT125:BX125"/>
    <mergeCell ref="A136:BL136"/>
    <mergeCell ref="A137:C138"/>
    <mergeCell ref="D137:P138"/>
    <mergeCell ref="Q137:U138"/>
    <mergeCell ref="V137:AE138"/>
    <mergeCell ref="AF137:AT137"/>
    <mergeCell ref="AU137:BI137"/>
    <mergeCell ref="AF138:AJ138"/>
    <mergeCell ref="AK138:AO138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A123:C123"/>
    <mergeCell ref="D123:P123"/>
    <mergeCell ref="Q123:U123"/>
    <mergeCell ref="V123:AE123"/>
    <mergeCell ref="AF123:AJ123"/>
    <mergeCell ref="AK123:AO123"/>
    <mergeCell ref="BJ121:BX121"/>
    <mergeCell ref="AF122:AJ122"/>
    <mergeCell ref="AK122:AO122"/>
    <mergeCell ref="AP122:AT122"/>
    <mergeCell ref="AU122:AY122"/>
    <mergeCell ref="AZ122:BD122"/>
    <mergeCell ref="BE122:BI122"/>
    <mergeCell ref="BJ122:BN122"/>
    <mergeCell ref="BO122:BS122"/>
    <mergeCell ref="BT122:BX122"/>
    <mergeCell ref="A121:C122"/>
    <mergeCell ref="D121:P122"/>
    <mergeCell ref="Q121:U122"/>
    <mergeCell ref="V121:AE122"/>
    <mergeCell ref="AF121:AT121"/>
    <mergeCell ref="AU121:BI121"/>
    <mergeCell ref="AO114:AS114"/>
    <mergeCell ref="AT114:AX114"/>
    <mergeCell ref="AY114:BC114"/>
    <mergeCell ref="BD114:BH114"/>
    <mergeCell ref="A119:BL119"/>
    <mergeCell ref="A120:BL120"/>
    <mergeCell ref="AT115:AX115"/>
    <mergeCell ref="AY115:BC115"/>
    <mergeCell ref="BD115:BH115"/>
    <mergeCell ref="A116:C116"/>
    <mergeCell ref="AO113:AS113"/>
    <mergeCell ref="AT113:AX113"/>
    <mergeCell ref="AY113:BC113"/>
    <mergeCell ref="BD113:BH113"/>
    <mergeCell ref="A114:C114"/>
    <mergeCell ref="D114:T114"/>
    <mergeCell ref="U114:Y114"/>
    <mergeCell ref="Z114:AD114"/>
    <mergeCell ref="AE114:AI114"/>
    <mergeCell ref="AJ114:AN114"/>
    <mergeCell ref="AO112:AS112"/>
    <mergeCell ref="AT112:AX112"/>
    <mergeCell ref="AY112:BC112"/>
    <mergeCell ref="BD112:BH112"/>
    <mergeCell ref="A113:C113"/>
    <mergeCell ref="D113:T113"/>
    <mergeCell ref="U113:Y113"/>
    <mergeCell ref="Z113:AD113"/>
    <mergeCell ref="AE113:AI113"/>
    <mergeCell ref="AJ113:AN113"/>
    <mergeCell ref="A112:C112"/>
    <mergeCell ref="D112:T112"/>
    <mergeCell ref="U112:Y112"/>
    <mergeCell ref="Z112:AD112"/>
    <mergeCell ref="AE112:AI112"/>
    <mergeCell ref="AJ112:AN112"/>
    <mergeCell ref="AE111:AI111"/>
    <mergeCell ref="AJ111:AN111"/>
    <mergeCell ref="AO111:AS111"/>
    <mergeCell ref="AT111:AX111"/>
    <mergeCell ref="AY111:BC111"/>
    <mergeCell ref="BD111:BH111"/>
    <mergeCell ref="BQ104:BT104"/>
    <mergeCell ref="BU104:BY104"/>
    <mergeCell ref="A108:BL108"/>
    <mergeCell ref="A109:BH109"/>
    <mergeCell ref="A110:C111"/>
    <mergeCell ref="D110:T111"/>
    <mergeCell ref="U110:AN110"/>
    <mergeCell ref="AO110:BH110"/>
    <mergeCell ref="U111:Y111"/>
    <mergeCell ref="Z111:AD111"/>
    <mergeCell ref="AN104:AR104"/>
    <mergeCell ref="AS104:AW104"/>
    <mergeCell ref="AX104:BA104"/>
    <mergeCell ref="BB104:BF104"/>
    <mergeCell ref="BG104:BK104"/>
    <mergeCell ref="BL104:BP104"/>
    <mergeCell ref="A104:C104"/>
    <mergeCell ref="D104:T104"/>
    <mergeCell ref="U104:Y104"/>
    <mergeCell ref="Z104:AD104"/>
    <mergeCell ref="AE104:AH104"/>
    <mergeCell ref="AI104:AM104"/>
    <mergeCell ref="AX103:BA103"/>
    <mergeCell ref="BB103:BF103"/>
    <mergeCell ref="BG103:BK103"/>
    <mergeCell ref="BL103:BP103"/>
    <mergeCell ref="BQ103:BT103"/>
    <mergeCell ref="BU103:BY103"/>
    <mergeCell ref="BQ102:BT102"/>
    <mergeCell ref="BU102:BY102"/>
    <mergeCell ref="A103:C103"/>
    <mergeCell ref="D103:T103"/>
    <mergeCell ref="U103:Y103"/>
    <mergeCell ref="Z103:AD103"/>
    <mergeCell ref="AE103:AH103"/>
    <mergeCell ref="AI103:AM103"/>
    <mergeCell ref="AN103:AR103"/>
    <mergeCell ref="AS103:AW103"/>
    <mergeCell ref="AN102:AR102"/>
    <mergeCell ref="AS102:AW102"/>
    <mergeCell ref="AX102:BA102"/>
    <mergeCell ref="BB102:BF102"/>
    <mergeCell ref="BG102:BK102"/>
    <mergeCell ref="BL102:BP102"/>
    <mergeCell ref="A102:C102"/>
    <mergeCell ref="D102:T102"/>
    <mergeCell ref="U102:Y102"/>
    <mergeCell ref="Z102:AD102"/>
    <mergeCell ref="AE102:AH102"/>
    <mergeCell ref="AI102:AM102"/>
    <mergeCell ref="AX101:BA101"/>
    <mergeCell ref="BB101:BF101"/>
    <mergeCell ref="BG101:BK101"/>
    <mergeCell ref="BL101:BP101"/>
    <mergeCell ref="BQ101:BT101"/>
    <mergeCell ref="BU101:BY101"/>
    <mergeCell ref="U101:Y101"/>
    <mergeCell ref="Z101:AD101"/>
    <mergeCell ref="AE101:AH101"/>
    <mergeCell ref="AI101:AM101"/>
    <mergeCell ref="AN101:AR101"/>
    <mergeCell ref="AS101:AW101"/>
    <mergeCell ref="BB94:BF94"/>
    <mergeCell ref="BG94:BK94"/>
    <mergeCell ref="A97:BL97"/>
    <mergeCell ref="A98:BL98"/>
    <mergeCell ref="A99:BY99"/>
    <mergeCell ref="A100:C101"/>
    <mergeCell ref="D100:T101"/>
    <mergeCell ref="U100:AM100"/>
    <mergeCell ref="AN100:BF100"/>
    <mergeCell ref="BG100:BY100"/>
    <mergeCell ref="BB93:BF93"/>
    <mergeCell ref="BG93:BK93"/>
    <mergeCell ref="A94:E94"/>
    <mergeCell ref="F94:W94"/>
    <mergeCell ref="X94:AB94"/>
    <mergeCell ref="AC94:AG94"/>
    <mergeCell ref="AH94:AL94"/>
    <mergeCell ref="AM94:AQ94"/>
    <mergeCell ref="AR94:AV94"/>
    <mergeCell ref="AW94:BA94"/>
    <mergeCell ref="BB92:BF92"/>
    <mergeCell ref="BG92:BK92"/>
    <mergeCell ref="A93:E93"/>
    <mergeCell ref="F93:W93"/>
    <mergeCell ref="X93:AB93"/>
    <mergeCell ref="AC93:AG93"/>
    <mergeCell ref="AH93:AL93"/>
    <mergeCell ref="AM93:AQ93"/>
    <mergeCell ref="AR93:AV93"/>
    <mergeCell ref="AW93:BA93"/>
    <mergeCell ref="BB91:BF91"/>
    <mergeCell ref="BG91:BK91"/>
    <mergeCell ref="A92:E92"/>
    <mergeCell ref="F92:W92"/>
    <mergeCell ref="X92:AB92"/>
    <mergeCell ref="AC92:AG92"/>
    <mergeCell ref="AH92:AL92"/>
    <mergeCell ref="AM92:AQ92"/>
    <mergeCell ref="AR92:AV92"/>
    <mergeCell ref="AW92:BA92"/>
    <mergeCell ref="A90:E91"/>
    <mergeCell ref="F90:W91"/>
    <mergeCell ref="X90:AQ90"/>
    <mergeCell ref="AR90:BK90"/>
    <mergeCell ref="X91:AB91"/>
    <mergeCell ref="AC91:AG91"/>
    <mergeCell ref="AH91:AL91"/>
    <mergeCell ref="AM91:AQ91"/>
    <mergeCell ref="AR91:AV91"/>
    <mergeCell ref="AW91:BA91"/>
    <mergeCell ref="AR80:AV80"/>
    <mergeCell ref="AW80:BA80"/>
    <mergeCell ref="BB80:BF80"/>
    <mergeCell ref="BG80:BK80"/>
    <mergeCell ref="A88:BL88"/>
    <mergeCell ref="A89:BK89"/>
    <mergeCell ref="AW81:BA81"/>
    <mergeCell ref="BB81:BF81"/>
    <mergeCell ref="BG81:BK81"/>
    <mergeCell ref="A82:D82"/>
    <mergeCell ref="AR79:AV79"/>
    <mergeCell ref="AW79:BA79"/>
    <mergeCell ref="BB79:BF79"/>
    <mergeCell ref="BG79:BK79"/>
    <mergeCell ref="A80:D80"/>
    <mergeCell ref="E80:W80"/>
    <mergeCell ref="X80:AB80"/>
    <mergeCell ref="AC80:AG80"/>
    <mergeCell ref="AH80:AL80"/>
    <mergeCell ref="AM80:AQ80"/>
    <mergeCell ref="AR78:AV78"/>
    <mergeCell ref="AW78:BA78"/>
    <mergeCell ref="BB78:BF78"/>
    <mergeCell ref="BG78:BK78"/>
    <mergeCell ref="A79:D79"/>
    <mergeCell ref="E79:W79"/>
    <mergeCell ref="X79:AB79"/>
    <mergeCell ref="AC79:AG79"/>
    <mergeCell ref="AH79:AL79"/>
    <mergeCell ref="AM79:AQ79"/>
    <mergeCell ref="A78:D78"/>
    <mergeCell ref="E78:W78"/>
    <mergeCell ref="X78:AB78"/>
    <mergeCell ref="AC78:AG78"/>
    <mergeCell ref="AH78:AL78"/>
    <mergeCell ref="AM78:AQ78"/>
    <mergeCell ref="AH77:AL77"/>
    <mergeCell ref="AM77:AQ77"/>
    <mergeCell ref="AR77:AV77"/>
    <mergeCell ref="AW77:BA77"/>
    <mergeCell ref="BB77:BF77"/>
    <mergeCell ref="BG77:BK77"/>
    <mergeCell ref="BQ72:BT72"/>
    <mergeCell ref="BU72:BY72"/>
    <mergeCell ref="A74:BL74"/>
    <mergeCell ref="A75:BK75"/>
    <mergeCell ref="A76:D77"/>
    <mergeCell ref="E76:W77"/>
    <mergeCell ref="X76:AQ76"/>
    <mergeCell ref="AR76:BK76"/>
    <mergeCell ref="X77:AB77"/>
    <mergeCell ref="AC77:AG77"/>
    <mergeCell ref="AN72:AR72"/>
    <mergeCell ref="AS72:AW72"/>
    <mergeCell ref="AX72:BA72"/>
    <mergeCell ref="BB72:BF72"/>
    <mergeCell ref="BG72:BK72"/>
    <mergeCell ref="BL72:BP72"/>
    <mergeCell ref="A72:E72"/>
    <mergeCell ref="F72:T72"/>
    <mergeCell ref="U72:Y72"/>
    <mergeCell ref="Z72:AD72"/>
    <mergeCell ref="AE72:AH72"/>
    <mergeCell ref="AI72:AM72"/>
    <mergeCell ref="AX71:BA71"/>
    <mergeCell ref="BB71:BF71"/>
    <mergeCell ref="BG71:BK71"/>
    <mergeCell ref="BL71:BP71"/>
    <mergeCell ref="BQ71:BT71"/>
    <mergeCell ref="BU71:BY71"/>
    <mergeCell ref="BQ70:BT70"/>
    <mergeCell ref="BU70:BY70"/>
    <mergeCell ref="A71:E71"/>
    <mergeCell ref="F71:T71"/>
    <mergeCell ref="U71:Y71"/>
    <mergeCell ref="Z71:AD71"/>
    <mergeCell ref="AE71:AH71"/>
    <mergeCell ref="AI71:AM71"/>
    <mergeCell ref="AN71:AR71"/>
    <mergeCell ref="AS71:AW71"/>
    <mergeCell ref="AN70:AR70"/>
    <mergeCell ref="AS70:AW70"/>
    <mergeCell ref="AX70:BA70"/>
    <mergeCell ref="BB70:BF70"/>
    <mergeCell ref="BG70:BK70"/>
    <mergeCell ref="BL70:BP70"/>
    <mergeCell ref="BG69:BK69"/>
    <mergeCell ref="BL69:BP69"/>
    <mergeCell ref="BQ69:BT69"/>
    <mergeCell ref="BU69:BY69"/>
    <mergeCell ref="A70:E70"/>
    <mergeCell ref="F70:T70"/>
    <mergeCell ref="U70:Y70"/>
    <mergeCell ref="Z70:AD70"/>
    <mergeCell ref="AE70:AH70"/>
    <mergeCell ref="AI70:AM70"/>
    <mergeCell ref="AE69:AH69"/>
    <mergeCell ref="AI69:AM69"/>
    <mergeCell ref="AN69:AR69"/>
    <mergeCell ref="AS69:AW69"/>
    <mergeCell ref="AX69:BA69"/>
    <mergeCell ref="BB69:BF69"/>
    <mergeCell ref="BU58:BY58"/>
    <mergeCell ref="A66:BL66"/>
    <mergeCell ref="A67:BY67"/>
    <mergeCell ref="A68:E69"/>
    <mergeCell ref="F68:T69"/>
    <mergeCell ref="U68:AM68"/>
    <mergeCell ref="AN68:BF68"/>
    <mergeCell ref="BG68:BY68"/>
    <mergeCell ref="U69:Y69"/>
    <mergeCell ref="Z69:AD69"/>
    <mergeCell ref="AS58:AW58"/>
    <mergeCell ref="AX58:BA58"/>
    <mergeCell ref="BB58:BF58"/>
    <mergeCell ref="BG58:BK58"/>
    <mergeCell ref="BL58:BP58"/>
    <mergeCell ref="BQ58:BT58"/>
    <mergeCell ref="BL57:BP57"/>
    <mergeCell ref="BQ57:BT57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I57:AM57"/>
    <mergeCell ref="AN57:AR57"/>
    <mergeCell ref="AS57:AW57"/>
    <mergeCell ref="AX57:BA57"/>
    <mergeCell ref="BB57:BF57"/>
    <mergeCell ref="BG57:BK57"/>
    <mergeCell ref="BB56:BF56"/>
    <mergeCell ref="BG56:BK56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S56:AW56"/>
    <mergeCell ref="AX56:BA56"/>
    <mergeCell ref="AS55:AW55"/>
    <mergeCell ref="AX55:BA55"/>
    <mergeCell ref="BB55:BF55"/>
    <mergeCell ref="BG55:BK55"/>
    <mergeCell ref="BL55:BP55"/>
    <mergeCell ref="BQ55:BT55"/>
    <mergeCell ref="A54:D55"/>
    <mergeCell ref="E54:T55"/>
    <mergeCell ref="U54:AM54"/>
    <mergeCell ref="AN54:BF54"/>
    <mergeCell ref="BG54:BY54"/>
    <mergeCell ref="U55:Y55"/>
    <mergeCell ref="Z55:AD55"/>
    <mergeCell ref="AE55:AH55"/>
    <mergeCell ref="AI55:AM55"/>
    <mergeCell ref="AN55:AR55"/>
    <mergeCell ref="AW43:BA43"/>
    <mergeCell ref="BB43:BF43"/>
    <mergeCell ref="BG43:BK43"/>
    <mergeCell ref="A51:BY51"/>
    <mergeCell ref="A52:BY52"/>
    <mergeCell ref="A53:BY53"/>
    <mergeCell ref="BG44:BK44"/>
    <mergeCell ref="A45:D45"/>
    <mergeCell ref="E45:W45"/>
    <mergeCell ref="X45:AB45"/>
    <mergeCell ref="AW42:BA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38:BK38"/>
    <mergeCell ref="A39:D40"/>
    <mergeCell ref="E39:W40"/>
    <mergeCell ref="X39:AQ39"/>
    <mergeCell ref="AR39:BK39"/>
    <mergeCell ref="X40:AB40"/>
    <mergeCell ref="AC40:AG40"/>
    <mergeCell ref="AH40:AL40"/>
    <mergeCell ref="AM40:AQ40"/>
    <mergeCell ref="AR40:AV40"/>
    <mergeCell ref="BB30:BF30"/>
    <mergeCell ref="BG30:BK30"/>
    <mergeCell ref="BL30:BP30"/>
    <mergeCell ref="BQ30:BT30"/>
    <mergeCell ref="BU30:BY30"/>
    <mergeCell ref="A37:BL37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04 A176 A114">
    <cfRule type="cellIs" dxfId="48" priority="53" stopIfTrue="1" operator="equal">
      <formula>A103</formula>
    </cfRule>
  </conditionalFormatting>
  <conditionalFormatting sqref="A125:C125 A141:C141">
    <cfRule type="cellIs" dxfId="47" priority="54" stopIfTrue="1" operator="equal">
      <formula>A124</formula>
    </cfRule>
    <cfRule type="cellIs" dxfId="46" priority="55" stopIfTrue="1" operator="equal">
      <formula>0</formula>
    </cfRule>
  </conditionalFormatting>
  <conditionalFormatting sqref="A105">
    <cfRule type="cellIs" dxfId="45" priority="52" stopIfTrue="1" operator="equal">
      <formula>A104</formula>
    </cfRule>
  </conditionalFormatting>
  <conditionalFormatting sqref="A106">
    <cfRule type="cellIs" dxfId="44" priority="51" stopIfTrue="1" operator="equal">
      <formula>A105</formula>
    </cfRule>
  </conditionalFormatting>
  <conditionalFormatting sqref="A117">
    <cfRule type="cellIs" dxfId="43" priority="57" stopIfTrue="1" operator="equal">
      <formula>A114</formula>
    </cfRule>
  </conditionalFormatting>
  <conditionalFormatting sqref="A115">
    <cfRule type="cellIs" dxfId="42" priority="49" stopIfTrue="1" operator="equal">
      <formula>A114</formula>
    </cfRule>
  </conditionalFormatting>
  <conditionalFormatting sqref="A116">
    <cfRule type="cellIs" dxfId="41" priority="48" stopIfTrue="1" operator="equal">
      <formula>A115</formula>
    </cfRule>
  </conditionalFormatting>
  <conditionalFormatting sqref="A177">
    <cfRule type="cellIs" dxfId="40" priority="6" stopIfTrue="1" operator="equal">
      <formula>A176</formula>
    </cfRule>
  </conditionalFormatting>
  <conditionalFormatting sqref="A126:C126">
    <cfRule type="cellIs" dxfId="39" priority="45" stopIfTrue="1" operator="equal">
      <formula>A125</formula>
    </cfRule>
    <cfRule type="cellIs" dxfId="38" priority="46" stopIfTrue="1" operator="equal">
      <formula>0</formula>
    </cfRule>
  </conditionalFormatting>
  <conditionalFormatting sqref="A127:C127">
    <cfRule type="cellIs" dxfId="37" priority="43" stopIfTrue="1" operator="equal">
      <formula>A126</formula>
    </cfRule>
    <cfRule type="cellIs" dxfId="36" priority="44" stopIfTrue="1" operator="equal">
      <formula>0</formula>
    </cfRule>
  </conditionalFormatting>
  <conditionalFormatting sqref="A128:C128">
    <cfRule type="cellIs" dxfId="35" priority="41" stopIfTrue="1" operator="equal">
      <formula>A127</formula>
    </cfRule>
    <cfRule type="cellIs" dxfId="34" priority="42" stopIfTrue="1" operator="equal">
      <formula>0</formula>
    </cfRule>
  </conditionalFormatting>
  <conditionalFormatting sqref="A129:C129">
    <cfRule type="cellIs" dxfId="33" priority="39" stopIfTrue="1" operator="equal">
      <formula>A128</formula>
    </cfRule>
    <cfRule type="cellIs" dxfId="32" priority="40" stopIfTrue="1" operator="equal">
      <formula>0</formula>
    </cfRule>
  </conditionalFormatting>
  <conditionalFormatting sqref="A130:C130">
    <cfRule type="cellIs" dxfId="31" priority="37" stopIfTrue="1" operator="equal">
      <formula>A129</formula>
    </cfRule>
    <cfRule type="cellIs" dxfId="30" priority="38" stopIfTrue="1" operator="equal">
      <formula>0</formula>
    </cfRule>
  </conditionalFormatting>
  <conditionalFormatting sqref="A131:C131">
    <cfRule type="cellIs" dxfId="29" priority="35" stopIfTrue="1" operator="equal">
      <formula>A130</formula>
    </cfRule>
    <cfRule type="cellIs" dxfId="28" priority="36" stopIfTrue="1" operator="equal">
      <formula>0</formula>
    </cfRule>
  </conditionalFormatting>
  <conditionalFormatting sqref="A132:C132">
    <cfRule type="cellIs" dxfId="27" priority="33" stopIfTrue="1" operator="equal">
      <formula>A131</formula>
    </cfRule>
    <cfRule type="cellIs" dxfId="26" priority="34" stopIfTrue="1" operator="equal">
      <formula>0</formula>
    </cfRule>
  </conditionalFormatting>
  <conditionalFormatting sqref="A133:C133">
    <cfRule type="cellIs" dxfId="25" priority="31" stopIfTrue="1" operator="equal">
      <formula>A132</formula>
    </cfRule>
    <cfRule type="cellIs" dxfId="24" priority="32" stopIfTrue="1" operator="equal">
      <formula>0</formula>
    </cfRule>
  </conditionalFormatting>
  <conditionalFormatting sqref="A134:C134">
    <cfRule type="cellIs" dxfId="23" priority="29" stopIfTrue="1" operator="equal">
      <formula>A133</formula>
    </cfRule>
    <cfRule type="cellIs" dxfId="22" priority="30" stopIfTrue="1" operator="equal">
      <formula>0</formula>
    </cfRule>
  </conditionalFormatting>
  <conditionalFormatting sqref="A142:C142">
    <cfRule type="cellIs" dxfId="21" priority="25" stopIfTrue="1" operator="equal">
      <formula>A141</formula>
    </cfRule>
    <cfRule type="cellIs" dxfId="20" priority="26" stopIfTrue="1" operator="equal">
      <formula>0</formula>
    </cfRule>
  </conditionalFormatting>
  <conditionalFormatting sqref="A143:C143">
    <cfRule type="cellIs" dxfId="19" priority="23" stopIfTrue="1" operator="equal">
      <formula>A142</formula>
    </cfRule>
    <cfRule type="cellIs" dxfId="18" priority="24" stopIfTrue="1" operator="equal">
      <formula>0</formula>
    </cfRule>
  </conditionalFormatting>
  <conditionalFormatting sqref="A144:C144">
    <cfRule type="cellIs" dxfId="17" priority="21" stopIfTrue="1" operator="equal">
      <formula>A143</formula>
    </cfRule>
    <cfRule type="cellIs" dxfId="16" priority="22" stopIfTrue="1" operator="equal">
      <formula>0</formula>
    </cfRule>
  </conditionalFormatting>
  <conditionalFormatting sqref="A145:C145">
    <cfRule type="cellIs" dxfId="15" priority="19" stopIfTrue="1" operator="equal">
      <formula>A144</formula>
    </cfRule>
    <cfRule type="cellIs" dxfId="14" priority="20" stopIfTrue="1" operator="equal">
      <formula>0</formula>
    </cfRule>
  </conditionalFormatting>
  <conditionalFormatting sqref="A146:C146">
    <cfRule type="cellIs" dxfId="13" priority="17" stopIfTrue="1" operator="equal">
      <formula>A145</formula>
    </cfRule>
    <cfRule type="cellIs" dxfId="12" priority="18" stopIfTrue="1" operator="equal">
      <formula>0</formula>
    </cfRule>
  </conditionalFormatting>
  <conditionalFormatting sqref="A147:C147">
    <cfRule type="cellIs" dxfId="11" priority="15" stopIfTrue="1" operator="equal">
      <formula>A146</formula>
    </cfRule>
    <cfRule type="cellIs" dxfId="10" priority="16" stopIfTrue="1" operator="equal">
      <formula>0</formula>
    </cfRule>
  </conditionalFormatting>
  <conditionalFormatting sqref="A148:C148">
    <cfRule type="cellIs" dxfId="9" priority="13" stopIfTrue="1" operator="equal">
      <formula>A147</formula>
    </cfRule>
    <cfRule type="cellIs" dxfId="8" priority="14" stopIfTrue="1" operator="equal">
      <formula>0</formula>
    </cfRule>
  </conditionalFormatting>
  <conditionalFormatting sqref="A149:C149">
    <cfRule type="cellIs" dxfId="7" priority="11" stopIfTrue="1" operator="equal">
      <formula>A148</formula>
    </cfRule>
    <cfRule type="cellIs" dxfId="6" priority="12" stopIfTrue="1" operator="equal">
      <formula>0</formula>
    </cfRule>
  </conditionalFormatting>
  <conditionalFormatting sqref="A150:C150">
    <cfRule type="cellIs" dxfId="5" priority="9" stopIfTrue="1" operator="equal">
      <formula>A149</formula>
    </cfRule>
    <cfRule type="cellIs" dxfId="4" priority="10" stopIfTrue="1" operator="equal">
      <formula>0</formula>
    </cfRule>
  </conditionalFormatting>
  <conditionalFormatting sqref="A178">
    <cfRule type="cellIs" dxfId="3" priority="5" stopIfTrue="1" operator="equal">
      <formula>A177</formula>
    </cfRule>
  </conditionalFormatting>
  <conditionalFormatting sqref="A179">
    <cfRule type="cellIs" dxfId="2" priority="4" stopIfTrue="1" operator="equal">
      <formula>A178</formula>
    </cfRule>
  </conditionalFormatting>
  <conditionalFormatting sqref="A180">
    <cfRule type="cellIs" dxfId="1" priority="3" stopIfTrue="1" operator="equal">
      <formula>A179</formula>
    </cfRule>
  </conditionalFormatting>
  <conditionalFormatting sqref="A181">
    <cfRule type="cellIs" dxfId="0" priority="2" stopIfTrue="1" operator="equal">
      <formula>A180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КПК0115031</vt:lpstr>
      <vt:lpstr>'Додаток2 КПК0115031'!Область_печати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2021-02-03T10:37:39Z</cp:lastPrinted>
  <dcterms:created xsi:type="dcterms:W3CDTF">2016-07-02T12:27:50Z</dcterms:created>
  <dcterms:modified xsi:type="dcterms:W3CDTF">2021-02-03T10:38:14Z</dcterms:modified>
</cp:coreProperties>
</file>