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MyDocuments\Desktop\запити 2021\"/>
    </mc:Choice>
  </mc:AlternateContent>
  <bookViews>
    <workbookView xWindow="390" yWindow="1005" windowWidth="27795" windowHeight="14385" tabRatio="522"/>
  </bookViews>
  <sheets>
    <sheet name="Додаток2 КПК0114030" sheetId="6" r:id="rId1"/>
  </sheets>
  <definedNames>
    <definedName name="_xlnm.Print_Area" localSheetId="0">'Додаток2 КПК0114030'!$A$1:$BY$284</definedName>
  </definedNames>
  <calcPr calcId="162913"/>
</workbook>
</file>

<file path=xl/calcChain.xml><?xml version="1.0" encoding="utf-8"?>
<calcChain xmlns="http://schemas.openxmlformats.org/spreadsheetml/2006/main">
  <c r="BH253" i="6" l="1"/>
  <c r="AT253" i="6"/>
  <c r="AJ253" i="6"/>
  <c r="BH252" i="6"/>
  <c r="AT252" i="6"/>
  <c r="AJ252" i="6"/>
  <c r="BH251" i="6"/>
  <c r="AT251" i="6"/>
  <c r="AJ251" i="6"/>
  <c r="BH250" i="6"/>
  <c r="AT250" i="6"/>
  <c r="AJ250" i="6"/>
  <c r="BH249" i="6"/>
  <c r="AT249" i="6"/>
  <c r="AJ249" i="6"/>
  <c r="BH248" i="6"/>
  <c r="AT248" i="6"/>
  <c r="AJ248" i="6"/>
  <c r="BH247" i="6"/>
  <c r="AT247" i="6"/>
  <c r="AJ247" i="6"/>
  <c r="BH246" i="6"/>
  <c r="AT246" i="6"/>
  <c r="AJ246" i="6"/>
  <c r="BG237" i="6"/>
  <c r="AQ237" i="6"/>
  <c r="BG236" i="6"/>
  <c r="AQ236" i="6"/>
  <c r="BG235" i="6"/>
  <c r="AQ235" i="6"/>
  <c r="BG234" i="6"/>
  <c r="AQ234" i="6"/>
  <c r="BG233" i="6"/>
  <c r="AQ233" i="6"/>
  <c r="BG232" i="6"/>
  <c r="AQ232" i="6"/>
  <c r="BG231" i="6"/>
  <c r="AQ231" i="6"/>
  <c r="BG230" i="6"/>
  <c r="AQ230" i="6"/>
  <c r="BG229" i="6"/>
  <c r="AQ229" i="6"/>
  <c r="AZ206" i="6"/>
  <c r="AK206" i="6"/>
  <c r="BO198" i="6"/>
  <c r="AZ198" i="6"/>
  <c r="AK198" i="6"/>
  <c r="BE160" i="6"/>
  <c r="AP160" i="6"/>
  <c r="BE159" i="6"/>
  <c r="AP159" i="6"/>
  <c r="BE158" i="6"/>
  <c r="AP158" i="6"/>
  <c r="BE157" i="6"/>
  <c r="AP157" i="6"/>
  <c r="BE156" i="6"/>
  <c r="AP156" i="6"/>
  <c r="BE155" i="6"/>
  <c r="AP155" i="6"/>
  <c r="BE154" i="6"/>
  <c r="AP154" i="6"/>
  <c r="BE153" i="6"/>
  <c r="AP153" i="6"/>
  <c r="BE152" i="6"/>
  <c r="AP152" i="6"/>
  <c r="BE151" i="6"/>
  <c r="AP151" i="6"/>
  <c r="BE150" i="6"/>
  <c r="AP150" i="6"/>
  <c r="BE149" i="6"/>
  <c r="AP149" i="6"/>
  <c r="BT142" i="6"/>
  <c r="BE142" i="6"/>
  <c r="AP142" i="6"/>
  <c r="BT141" i="6"/>
  <c r="BE141" i="6"/>
  <c r="AP141" i="6"/>
  <c r="BT140" i="6"/>
  <c r="BE140" i="6"/>
  <c r="AP140" i="6"/>
  <c r="BT139" i="6"/>
  <c r="BE139" i="6"/>
  <c r="AP139" i="6"/>
  <c r="BT138" i="6"/>
  <c r="BE138" i="6"/>
  <c r="AP138" i="6"/>
  <c r="BT137" i="6"/>
  <c r="BE137" i="6"/>
  <c r="AP137" i="6"/>
  <c r="BT136" i="6"/>
  <c r="BE136" i="6"/>
  <c r="AP136" i="6"/>
  <c r="BT135" i="6"/>
  <c r="BE135" i="6"/>
  <c r="AP135" i="6"/>
  <c r="BT134" i="6"/>
  <c r="BE134" i="6"/>
  <c r="AP134" i="6"/>
  <c r="BT133" i="6"/>
  <c r="BE133" i="6"/>
  <c r="AP133" i="6"/>
  <c r="BT132" i="6"/>
  <c r="BE132" i="6"/>
  <c r="AP132" i="6"/>
  <c r="BT131" i="6"/>
  <c r="BE131" i="6"/>
  <c r="AP131" i="6"/>
  <c r="BD122" i="6"/>
  <c r="AJ122" i="6"/>
  <c r="BD121" i="6"/>
  <c r="AJ121" i="6"/>
  <c r="BU113" i="6"/>
  <c r="BB113" i="6"/>
  <c r="AI113" i="6"/>
  <c r="BU112" i="6"/>
  <c r="BB112" i="6"/>
  <c r="AI112" i="6"/>
  <c r="BG102" i="6"/>
  <c r="AM102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U76" i="6"/>
  <c r="BB76" i="6"/>
  <c r="AI76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G48" i="6"/>
  <c r="AM48" i="6"/>
  <c r="BG47" i="6"/>
  <c r="AM47" i="6"/>
  <c r="BG46" i="6"/>
  <c r="AM46" i="6"/>
  <c r="BG45" i="6"/>
  <c r="AM45" i="6"/>
  <c r="BG44" i="6"/>
  <c r="AM44" i="6"/>
  <c r="BG43" i="6"/>
  <c r="AM43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<sst xmlns="http://schemas.openxmlformats.org/spreadsheetml/2006/main" count="779" uniqueCount="276">
  <si>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</si>
  <si>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</si>
  <si>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</si>
  <si>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</si>
  <si>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</si>
  <si>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</si>
  <si>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</si>
  <si>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</si>
  <si>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</si>
  <si>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</si>
  <si>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</si>
  <si>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</si>
  <si>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</si>
  <si>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</si>
  <si>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</si>
  <si>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</si>
  <si>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</si>
  <si>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</si>
  <si>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</si>
  <si>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</si>
  <si>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</si>
  <si>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</si>
  <si>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</si>
  <si>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</si>
  <si>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</si>
  <si>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</si>
  <si>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</si>
  <si>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</si>
  <si>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</si>
  <si>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</si>
  <si>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</si>
  <si>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</si>
  <si>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</si>
  <si>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</si>
  <si>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</si>
  <si>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</si>
  <si>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</si>
  <si>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</si>
  <si>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</si>
  <si>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</si>
  <si>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</si>
  <si>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</si>
  <si>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</si>
  <si>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</si>
  <si>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</si>
  <si>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</si>
  <si>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</si>
  <si>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</si>
  <si>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</si>
  <si>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</si>
  <si>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</si>
  <si>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</si>
  <si>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</si>
  <si>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</si>
  <si>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</si>
  <si>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</si>
  <si>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</si>
  <si>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</si>
  <si>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</si>
  <si>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</si>
  <si>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</si>
  <si>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</si>
  <si>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</si>
  <si>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</si>
  <si>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</si>
  <si>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</si>
  <si>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</si>
  <si>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</si>
  <si>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</si>
  <si>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</si>
  <si>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</si>
  <si>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</si>
  <si>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</si>
  <si>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</si>
  <si>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</si>
  <si>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</si>
  <si>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</si>
  <si>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</si>
  <si>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</si>
  <si>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</si>
  <si>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</si>
  <si>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</si>
  <si>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</si>
  <si>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</si>
  <si>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</si>
  <si>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</si>
  <si>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</si>
  <si>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</si>
  <si>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</si>
  <si>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</si>
  <si>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</si>
  <si>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</si>
  <si>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</si>
  <si>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</si>
  <si>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</si>
  <si>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</si>
  <si>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</si>
  <si>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</si>
  <si>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</si>
  <si>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</si>
  <si>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</si>
  <si>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</si>
  <si>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</si>
  <si>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</si>
  <si>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</si>
  <si>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</si>
  <si>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</si>
  <si>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</si>
  <si>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</si>
  <si>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</si>
  <si>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</si>
  <si>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</si>
  <si>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</si>
  <si>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</si>
  <si>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</si>
  <si>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</si>
  <si>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</si>
  <si>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</si>
  <si>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</si>
  <si>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</si>
  <si>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</si>
  <si>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</si>
  <si>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</si>
  <si>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</si>
  <si>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</si>
  <si>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</si>
  <si>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</si>
  <si>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</si>
  <si>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</si>
  <si>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</si>
  <si>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</si>
  <si>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</si>
  <si>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</si>
  <si>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</si>
  <si>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</si>
  <si>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</si>
  <si>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</si>
  <si>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</si>
  <si>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</si>
  <si>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</si>
  <si>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</si>
  <si>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</si>
  <si>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</si>
  <si>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</si>
  <si>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</si>
  <si>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</si>
  <si>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</si>
  <si>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</si>
  <si>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</si>
  <si>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</si>
  <si>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</si>
  <si>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</si>
  <si>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</si>
  <si>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</si>
  <si>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</si>
  <si>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</si>
  <si>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</si>
  <si>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</si>
  <si>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</si>
  <si>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</si>
  <si>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</si>
  <si>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</si>
  <si>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</si>
  <si>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</si>
  <si>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</si>
  <si>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</si>
  <si>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</si>
  <si>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</si>
  <si>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</si>
  <si>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</si>
  <si>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</si>
  <si>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</si>
  <si>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</si>
  <si>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</si>
  <si>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</si>
  <si>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</si>
  <si>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</si>
  <si>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</si>
  <si>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</si>
  <si>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</si>
  <si>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</si>
  <si>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</si>
  <si>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</si>
  <si>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</si>
  <si>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</si>
  <si>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</si>
  <si>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</si>
  <si>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</si>
  <si>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Забезпечення діяльності бібліотек Кіцманської ОТГ</t>
  </si>
  <si>
    <t>затрат</t>
  </si>
  <si>
    <t>середнє число окладів (ставок) - усього</t>
  </si>
  <si>
    <t>од.</t>
  </si>
  <si>
    <t>штатний розпис</t>
  </si>
  <si>
    <t>кількість установ (бібліотек),</t>
  </si>
  <si>
    <t>мережа установ</t>
  </si>
  <si>
    <t>продукту</t>
  </si>
  <si>
    <t>число читачів</t>
  </si>
  <si>
    <t>тис.чол.</t>
  </si>
  <si>
    <t>звітність установ</t>
  </si>
  <si>
    <t>бібліотечний фонд</t>
  </si>
  <si>
    <t>тис.грн.</t>
  </si>
  <si>
    <t>тис. примірників</t>
  </si>
  <si>
    <t>ефективності</t>
  </si>
  <si>
    <t>кількість книговидач на одного працівника (ставку),</t>
  </si>
  <si>
    <t>розрахункові дані</t>
  </si>
  <si>
    <t>середні затрати на обслуговування одного читача</t>
  </si>
  <si>
    <t>грн.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</si>
  <si>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</si>
  <si>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</si>
  <si>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</si>
  <si>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</si>
  <si>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</si>
  <si>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</si>
  <si>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</si>
  <si>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</si>
  <si>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</si>
  <si>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</si>
  <si>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</si>
  <si>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</si>
  <si>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</si>
  <si>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</si>
  <si>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</si>
  <si>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у 2019 році на утримання 6 бібліотек використано 1 288493 грн. Кошти використані на оплату праці, оплату комунальних послуг та енергоносіїв, а також придбання періодичних видань.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</si>
  <si>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</si>
  <si>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</si>
  <si>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Конституція України, Бюджетний Кодекс України,  Закон України "Про місцеве самоврядування в Україні" від 21.05.1997 №280/97-ВР зі змінами, Закон України "Про  культуру" від 14.12.2010 р. №2778-УІ, Закон України "Про бібліотеки та бібліотечну справу" від 27.01.1995 р. №32/95-ВР,  Постанова КМУ "Про оплату праці працівників  на основі єдиної тарифної сітки розрядів і коефіцієнтів  з оплати праці працівників установ, закладів  та організацій окремих галузей бюджетної сфери" від 30.08.2002 №1298 зі змінами,    Наказ Міністерства фінансів України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від 27.07.2011 р. №945 зі змінами, Наказ Міністерства культури та туризму  України "Про затвердження типового переліку бюджетних програм і результативних показників , їх виконання для місцевих бюджетів у галузі "Культура"  від 01.10.2010 р. №1150\41,   Наказ Міністерства культури та туризму  України  "Про впорядкування умов оплати праці працівників культури на основі Єдиної тарифної сітки " від 18.10.2005 №745 зі змінами</t>
  </si>
  <si>
    <t>(0)(1)</t>
  </si>
  <si>
    <t>міський голова</t>
  </si>
  <si>
    <t>начальник відділу бухгалтерського обліку та звітності - головний бухгалтер</t>
  </si>
  <si>
    <t>С.Б Булега</t>
  </si>
  <si>
    <t>І.В Чорней</t>
  </si>
  <si>
    <t>04062127</t>
  </si>
  <si>
    <t>24521000000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</si>
  <si>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</si>
  <si>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</si>
  <si>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</si>
  <si>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</si>
  <si>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</si>
  <si>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</si>
  <si>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</si>
  <si>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</si>
  <si>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</si>
  <si>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</si>
  <si>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</si>
  <si>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</si>
  <si>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</si>
  <si>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</si>
  <si>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</si>
  <si>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</si>
  <si>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</si>
  <si>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</si>
  <si>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</si>
  <si>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</si>
  <si>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</si>
  <si>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</si>
  <si>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</si>
  <si>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</si>
  <si>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</si>
  <si>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</si>
  <si>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</si>
  <si>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</si>
  <si>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</si>
  <si>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</si>
  <si>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</si>
  <si>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</si>
  <si>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</si>
  <si>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</si>
  <si>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</si>
  <si>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</si>
  <si>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</si>
  <si>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(0)(1)(1)(4)(0)(3)(0)</t>
  </si>
  <si>
    <t>(4)(0)(3)(0)</t>
  </si>
  <si>
    <t>(0)(8)(2)(4)</t>
  </si>
  <si>
    <t>Забезпечення діяльності бібліотек</t>
  </si>
  <si>
    <t>(0)(1)(1)</t>
  </si>
  <si>
    <t xml:space="preserve">Кіцманська міська рада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</si>
</sst>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5"/>
  <sheetViews>
    <sheetView tabSelected="1" zoomScaleNormal="100" workbookViewId="0">
      <selection activeCell="B7" sqref="B7:AF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8.75" customHeight="1" x14ac:dyDescent="0.2">
      <c r="A4" s="11" t="s">
        <v>159</v>
      </c>
      <c r="B4" s="127" t="s">
        <v>275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226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231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6.5" customHeight="1" x14ac:dyDescent="0.2">
      <c r="A7" s="11" t="s">
        <v>162</v>
      </c>
      <c r="B7" s="127" t="s">
        <v>275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274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231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270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271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272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273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232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258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223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224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 x14ac:dyDescent="0.2">
      <c r="A21" s="125" t="s">
        <v>225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hidden="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243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233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234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237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244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1288493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1288493</v>
      </c>
      <c r="AJ30" s="97"/>
      <c r="AK30" s="97"/>
      <c r="AL30" s="97"/>
      <c r="AM30" s="98"/>
      <c r="AN30" s="96">
        <v>1008722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1008722</v>
      </c>
      <c r="BC30" s="97"/>
      <c r="BD30" s="97"/>
      <c r="BE30" s="97"/>
      <c r="BF30" s="98"/>
      <c r="BG30" s="96">
        <v>1725753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1725753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3991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3991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1200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1200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3991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3991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1200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1200</v>
      </c>
      <c r="BV32" s="97"/>
      <c r="BW32" s="97"/>
      <c r="BX32" s="97"/>
      <c r="BY32" s="98"/>
    </row>
    <row r="33" spans="1:79" s="99" customFormat="1" ht="25.5" customHeight="1" x14ac:dyDescent="0.2">
      <c r="A33" s="89"/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15000</v>
      </c>
      <c r="AA33" s="95"/>
      <c r="AB33" s="95"/>
      <c r="AC33" s="95"/>
      <c r="AD33" s="95"/>
      <c r="AE33" s="96">
        <v>15000</v>
      </c>
      <c r="AF33" s="97"/>
      <c r="AG33" s="97"/>
      <c r="AH33" s="98"/>
      <c r="AI33" s="96">
        <f>IF(ISNUMBER(U33),U33,0)+IF(ISNUMBER(Z33),Z33,0)</f>
        <v>15000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38.25" customHeight="1" x14ac:dyDescent="0.2">
      <c r="A34" s="89">
        <v>208400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15000</v>
      </c>
      <c r="AA34" s="95"/>
      <c r="AB34" s="95"/>
      <c r="AC34" s="95"/>
      <c r="AD34" s="95"/>
      <c r="AE34" s="96">
        <v>15000</v>
      </c>
      <c r="AF34" s="97"/>
      <c r="AG34" s="97"/>
      <c r="AH34" s="98"/>
      <c r="AI34" s="96">
        <f>IF(ISNUMBER(U34),U34,0)+IF(ISNUMBER(Z34),Z34,0)</f>
        <v>15000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6" customFormat="1" ht="12.75" customHeight="1" x14ac:dyDescent="0.2">
      <c r="A35" s="87"/>
      <c r="B35" s="85"/>
      <c r="C35" s="85"/>
      <c r="D35" s="86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1288493</v>
      </c>
      <c r="V35" s="103"/>
      <c r="W35" s="103"/>
      <c r="X35" s="103"/>
      <c r="Y35" s="103"/>
      <c r="Z35" s="103">
        <v>18991</v>
      </c>
      <c r="AA35" s="103"/>
      <c r="AB35" s="103"/>
      <c r="AC35" s="103"/>
      <c r="AD35" s="103"/>
      <c r="AE35" s="104">
        <v>15000</v>
      </c>
      <c r="AF35" s="105"/>
      <c r="AG35" s="105"/>
      <c r="AH35" s="106"/>
      <c r="AI35" s="104">
        <f>IF(ISNUMBER(U35),U35,0)+IF(ISNUMBER(Z35),Z35,0)</f>
        <v>1307484</v>
      </c>
      <c r="AJ35" s="105"/>
      <c r="AK35" s="105"/>
      <c r="AL35" s="105"/>
      <c r="AM35" s="106"/>
      <c r="AN35" s="104">
        <v>1008722</v>
      </c>
      <c r="AO35" s="105"/>
      <c r="AP35" s="105"/>
      <c r="AQ35" s="105"/>
      <c r="AR35" s="106"/>
      <c r="AS35" s="104">
        <v>0</v>
      </c>
      <c r="AT35" s="105"/>
      <c r="AU35" s="105"/>
      <c r="AV35" s="105"/>
      <c r="AW35" s="106"/>
      <c r="AX35" s="104">
        <v>0</v>
      </c>
      <c r="AY35" s="105"/>
      <c r="AZ35" s="105"/>
      <c r="BA35" s="106"/>
      <c r="BB35" s="104">
        <f>IF(ISNUMBER(AN35),AN35,0)+IF(ISNUMBER(AS35),AS35,0)</f>
        <v>1008722</v>
      </c>
      <c r="BC35" s="105"/>
      <c r="BD35" s="105"/>
      <c r="BE35" s="105"/>
      <c r="BF35" s="106"/>
      <c r="BG35" s="104">
        <v>1725753</v>
      </c>
      <c r="BH35" s="105"/>
      <c r="BI35" s="105"/>
      <c r="BJ35" s="105"/>
      <c r="BK35" s="106"/>
      <c r="BL35" s="104">
        <v>1200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1726953</v>
      </c>
      <c r="BV35" s="105"/>
      <c r="BW35" s="105"/>
      <c r="BX35" s="105"/>
      <c r="BY35" s="106"/>
    </row>
    <row r="37" spans="1:79" ht="14.25" customHeight="1" x14ac:dyDescent="0.2">
      <c r="A37" s="58" t="s">
        <v>259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5" customHeight="1" x14ac:dyDescent="0.2">
      <c r="A38" s="53" t="s">
        <v>233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</row>
    <row r="39" spans="1:79" ht="22.5" customHeight="1" x14ac:dyDescent="0.2">
      <c r="A39" s="61" t="s">
        <v>2</v>
      </c>
      <c r="B39" s="62"/>
      <c r="C39" s="62"/>
      <c r="D39" s="63"/>
      <c r="E39" s="61" t="s">
        <v>19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30" t="s">
        <v>255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2"/>
      <c r="AR39" s="36" t="s">
        <v>260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1:79" ht="36" customHeight="1" x14ac:dyDescent="0.2">
      <c r="A40" s="64"/>
      <c r="B40" s="65"/>
      <c r="C40" s="65"/>
      <c r="D40" s="66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36" t="s">
        <v>4</v>
      </c>
      <c r="Y40" s="36"/>
      <c r="Z40" s="36"/>
      <c r="AA40" s="36"/>
      <c r="AB40" s="36"/>
      <c r="AC40" s="36" t="s">
        <v>3</v>
      </c>
      <c r="AD40" s="36"/>
      <c r="AE40" s="36"/>
      <c r="AF40" s="36"/>
      <c r="AG40" s="36"/>
      <c r="AH40" s="46" t="s">
        <v>116</v>
      </c>
      <c r="AI40" s="47"/>
      <c r="AJ40" s="47"/>
      <c r="AK40" s="47"/>
      <c r="AL40" s="48"/>
      <c r="AM40" s="30" t="s">
        <v>5</v>
      </c>
      <c r="AN40" s="31"/>
      <c r="AO40" s="31"/>
      <c r="AP40" s="31"/>
      <c r="AQ40" s="32"/>
      <c r="AR40" s="30" t="s">
        <v>4</v>
      </c>
      <c r="AS40" s="31"/>
      <c r="AT40" s="31"/>
      <c r="AU40" s="31"/>
      <c r="AV40" s="32"/>
      <c r="AW40" s="30" t="s">
        <v>3</v>
      </c>
      <c r="AX40" s="31"/>
      <c r="AY40" s="31"/>
      <c r="AZ40" s="31"/>
      <c r="BA40" s="32"/>
      <c r="BB40" s="46" t="s">
        <v>116</v>
      </c>
      <c r="BC40" s="47"/>
      <c r="BD40" s="47"/>
      <c r="BE40" s="47"/>
      <c r="BF40" s="48"/>
      <c r="BG40" s="30" t="s">
        <v>96</v>
      </c>
      <c r="BH40" s="31"/>
      <c r="BI40" s="31"/>
      <c r="BJ40" s="31"/>
      <c r="BK40" s="32"/>
    </row>
    <row r="41" spans="1:79" ht="15" customHeight="1" x14ac:dyDescent="0.2">
      <c r="A41" s="30">
        <v>1</v>
      </c>
      <c r="B41" s="31"/>
      <c r="C41" s="31"/>
      <c r="D41" s="32"/>
      <c r="E41" s="30">
        <v>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6">
        <v>3</v>
      </c>
      <c r="Y41" s="36"/>
      <c r="Z41" s="36"/>
      <c r="AA41" s="36"/>
      <c r="AB41" s="36"/>
      <c r="AC41" s="36">
        <v>4</v>
      </c>
      <c r="AD41" s="36"/>
      <c r="AE41" s="36"/>
      <c r="AF41" s="36"/>
      <c r="AG41" s="36"/>
      <c r="AH41" s="36">
        <v>5</v>
      </c>
      <c r="AI41" s="36"/>
      <c r="AJ41" s="36"/>
      <c r="AK41" s="36"/>
      <c r="AL41" s="36"/>
      <c r="AM41" s="36">
        <v>6</v>
      </c>
      <c r="AN41" s="36"/>
      <c r="AO41" s="36"/>
      <c r="AP41" s="36"/>
      <c r="AQ41" s="36"/>
      <c r="AR41" s="30">
        <v>7</v>
      </c>
      <c r="AS41" s="31"/>
      <c r="AT41" s="31"/>
      <c r="AU41" s="31"/>
      <c r="AV41" s="32"/>
      <c r="AW41" s="30">
        <v>8</v>
      </c>
      <c r="AX41" s="31"/>
      <c r="AY41" s="31"/>
      <c r="AZ41" s="31"/>
      <c r="BA41" s="32"/>
      <c r="BB41" s="30">
        <v>9</v>
      </c>
      <c r="BC41" s="31"/>
      <c r="BD41" s="31"/>
      <c r="BE41" s="31"/>
      <c r="BF41" s="32"/>
      <c r="BG41" s="30">
        <v>10</v>
      </c>
      <c r="BH41" s="31"/>
      <c r="BI41" s="31"/>
      <c r="BJ41" s="31"/>
      <c r="BK41" s="32"/>
    </row>
    <row r="42" spans="1:79" ht="20.25" hidden="1" customHeight="1" x14ac:dyDescent="0.2">
      <c r="A42" s="33" t="s">
        <v>56</v>
      </c>
      <c r="B42" s="34"/>
      <c r="C42" s="34"/>
      <c r="D42" s="35"/>
      <c r="E42" s="33" t="s">
        <v>57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38" t="s">
        <v>60</v>
      </c>
      <c r="Y42" s="38"/>
      <c r="Z42" s="38"/>
      <c r="AA42" s="38"/>
      <c r="AB42" s="38"/>
      <c r="AC42" s="38" t="s">
        <v>61</v>
      </c>
      <c r="AD42" s="38"/>
      <c r="AE42" s="38"/>
      <c r="AF42" s="38"/>
      <c r="AG42" s="38"/>
      <c r="AH42" s="33" t="s">
        <v>94</v>
      </c>
      <c r="AI42" s="34"/>
      <c r="AJ42" s="34"/>
      <c r="AK42" s="34"/>
      <c r="AL42" s="35"/>
      <c r="AM42" s="50" t="s">
        <v>171</v>
      </c>
      <c r="AN42" s="51"/>
      <c r="AO42" s="51"/>
      <c r="AP42" s="51"/>
      <c r="AQ42" s="52"/>
      <c r="AR42" s="33" t="s">
        <v>62</v>
      </c>
      <c r="AS42" s="34"/>
      <c r="AT42" s="34"/>
      <c r="AU42" s="34"/>
      <c r="AV42" s="35"/>
      <c r="AW42" s="33" t="s">
        <v>63</v>
      </c>
      <c r="AX42" s="34"/>
      <c r="AY42" s="34"/>
      <c r="AZ42" s="34"/>
      <c r="BA42" s="35"/>
      <c r="BB42" s="33" t="s">
        <v>95</v>
      </c>
      <c r="BC42" s="34"/>
      <c r="BD42" s="34"/>
      <c r="BE42" s="34"/>
      <c r="BF42" s="35"/>
      <c r="BG42" s="50" t="s">
        <v>171</v>
      </c>
      <c r="BH42" s="51"/>
      <c r="BI42" s="51"/>
      <c r="BJ42" s="51"/>
      <c r="BK42" s="52"/>
      <c r="CA42" t="s">
        <v>23</v>
      </c>
    </row>
    <row r="43" spans="1:79" s="99" customFormat="1" ht="12.75" customHeight="1" x14ac:dyDescent="0.2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1850648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1850648</v>
      </c>
      <c r="AN43" s="97"/>
      <c r="AO43" s="97"/>
      <c r="AP43" s="97"/>
      <c r="AQ43" s="98"/>
      <c r="AR43" s="96">
        <v>1981181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1981181</v>
      </c>
      <c r="BH43" s="95"/>
      <c r="BI43" s="95"/>
      <c r="BJ43" s="95"/>
      <c r="BK43" s="95"/>
      <c r="CA43" s="99" t="s">
        <v>24</v>
      </c>
    </row>
    <row r="44" spans="1:79" s="99" customFormat="1" ht="25.5" customHeight="1" x14ac:dyDescent="0.2">
      <c r="A44" s="89"/>
      <c r="B44" s="90"/>
      <c r="C44" s="90"/>
      <c r="D44" s="91"/>
      <c r="E44" s="92" t="s">
        <v>174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1296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1296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1375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1375</v>
      </c>
      <c r="BH44" s="95"/>
      <c r="BI44" s="95"/>
      <c r="BJ44" s="95"/>
      <c r="BK44" s="95"/>
    </row>
    <row r="45" spans="1:79" s="99" customFormat="1" ht="25.5" customHeight="1" x14ac:dyDescent="0.2">
      <c r="A45" s="89">
        <v>25010100</v>
      </c>
      <c r="B45" s="90"/>
      <c r="C45" s="90"/>
      <c r="D45" s="91"/>
      <c r="E45" s="92" t="s">
        <v>175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1296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1296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1375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1375</v>
      </c>
      <c r="BH45" s="95"/>
      <c r="BI45" s="95"/>
      <c r="BJ45" s="95"/>
      <c r="BK45" s="95"/>
    </row>
    <row r="46" spans="1:79" s="99" customFormat="1" ht="25.5" customHeight="1" x14ac:dyDescent="0.2">
      <c r="A46" s="89"/>
      <c r="B46" s="90"/>
      <c r="C46" s="90"/>
      <c r="D46" s="91"/>
      <c r="E46" s="92" t="s">
        <v>176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25.5" customHeight="1" x14ac:dyDescent="0.2">
      <c r="A47" s="89">
        <v>208400</v>
      </c>
      <c r="B47" s="90"/>
      <c r="C47" s="90"/>
      <c r="D47" s="91"/>
      <c r="E47" s="92" t="s">
        <v>177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6" customFormat="1" ht="12.75" customHeight="1" x14ac:dyDescent="0.2">
      <c r="A48" s="87"/>
      <c r="B48" s="85"/>
      <c r="C48" s="85"/>
      <c r="D48" s="86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1850648</v>
      </c>
      <c r="Y48" s="105"/>
      <c r="Z48" s="105"/>
      <c r="AA48" s="105"/>
      <c r="AB48" s="106"/>
      <c r="AC48" s="104">
        <v>1296</v>
      </c>
      <c r="AD48" s="105"/>
      <c r="AE48" s="105"/>
      <c r="AF48" s="105"/>
      <c r="AG48" s="106"/>
      <c r="AH48" s="104">
        <v>0</v>
      </c>
      <c r="AI48" s="105"/>
      <c r="AJ48" s="105"/>
      <c r="AK48" s="105"/>
      <c r="AL48" s="106"/>
      <c r="AM48" s="104">
        <f>IF(ISNUMBER(X48),X48,0)+IF(ISNUMBER(AC48),AC48,0)</f>
        <v>1851944</v>
      </c>
      <c r="AN48" s="105"/>
      <c r="AO48" s="105"/>
      <c r="AP48" s="105"/>
      <c r="AQ48" s="106"/>
      <c r="AR48" s="104">
        <v>1981181</v>
      </c>
      <c r="AS48" s="105"/>
      <c r="AT48" s="105"/>
      <c r="AU48" s="105"/>
      <c r="AV48" s="106"/>
      <c r="AW48" s="104">
        <v>1375</v>
      </c>
      <c r="AX48" s="105"/>
      <c r="AY48" s="105"/>
      <c r="AZ48" s="105"/>
      <c r="BA48" s="106"/>
      <c r="BB48" s="104">
        <v>0</v>
      </c>
      <c r="BC48" s="105"/>
      <c r="BD48" s="105"/>
      <c r="BE48" s="105"/>
      <c r="BF48" s="106"/>
      <c r="BG48" s="103">
        <f>IF(ISNUMBER(AR48),AR48,0)+IF(ISNUMBER(AW48),AW48,0)</f>
        <v>1982556</v>
      </c>
      <c r="BH48" s="103"/>
      <c r="BI48" s="103"/>
      <c r="BJ48" s="103"/>
      <c r="BK48" s="103"/>
    </row>
    <row r="49" spans="1:79" s="4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">
      <c r="A51" s="42" t="s">
        <v>117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9"/>
    </row>
    <row r="52" spans="1:79" ht="14.25" customHeight="1" x14ac:dyDescent="0.2">
      <c r="A52" s="42" t="s">
        <v>245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</row>
    <row r="53" spans="1:79" ht="15" customHeight="1" x14ac:dyDescent="0.2">
      <c r="A53" s="40" t="s">
        <v>233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</row>
    <row r="54" spans="1:79" ht="23.1" customHeight="1" x14ac:dyDescent="0.2">
      <c r="A54" s="67" t="s">
        <v>118</v>
      </c>
      <c r="B54" s="68"/>
      <c r="C54" s="68"/>
      <c r="D54" s="69"/>
      <c r="E54" s="36" t="s">
        <v>19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0" t="s">
        <v>234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2"/>
      <c r="AN54" s="30" t="s">
        <v>237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2"/>
      <c r="BG54" s="30" t="s">
        <v>244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2"/>
    </row>
    <row r="55" spans="1:79" ht="48.75" customHeight="1" x14ac:dyDescent="0.2">
      <c r="A55" s="70"/>
      <c r="B55" s="71"/>
      <c r="C55" s="71"/>
      <c r="D55" s="72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4</v>
      </c>
      <c r="V55" s="31"/>
      <c r="W55" s="31"/>
      <c r="X55" s="31"/>
      <c r="Y55" s="32"/>
      <c r="Z55" s="30" t="s">
        <v>3</v>
      </c>
      <c r="AA55" s="31"/>
      <c r="AB55" s="31"/>
      <c r="AC55" s="31"/>
      <c r="AD55" s="32"/>
      <c r="AE55" s="46" t="s">
        <v>116</v>
      </c>
      <c r="AF55" s="47"/>
      <c r="AG55" s="47"/>
      <c r="AH55" s="48"/>
      <c r="AI55" s="30" t="s">
        <v>5</v>
      </c>
      <c r="AJ55" s="31"/>
      <c r="AK55" s="31"/>
      <c r="AL55" s="31"/>
      <c r="AM55" s="32"/>
      <c r="AN55" s="30" t="s">
        <v>4</v>
      </c>
      <c r="AO55" s="31"/>
      <c r="AP55" s="31"/>
      <c r="AQ55" s="31"/>
      <c r="AR55" s="32"/>
      <c r="AS55" s="30" t="s">
        <v>3</v>
      </c>
      <c r="AT55" s="31"/>
      <c r="AU55" s="31"/>
      <c r="AV55" s="31"/>
      <c r="AW55" s="32"/>
      <c r="AX55" s="46" t="s">
        <v>116</v>
      </c>
      <c r="AY55" s="47"/>
      <c r="AZ55" s="47"/>
      <c r="BA55" s="48"/>
      <c r="BB55" s="30" t="s">
        <v>96</v>
      </c>
      <c r="BC55" s="31"/>
      <c r="BD55" s="31"/>
      <c r="BE55" s="31"/>
      <c r="BF55" s="32"/>
      <c r="BG55" s="30" t="s">
        <v>4</v>
      </c>
      <c r="BH55" s="31"/>
      <c r="BI55" s="31"/>
      <c r="BJ55" s="31"/>
      <c r="BK55" s="32"/>
      <c r="BL55" s="30" t="s">
        <v>3</v>
      </c>
      <c r="BM55" s="31"/>
      <c r="BN55" s="31"/>
      <c r="BO55" s="31"/>
      <c r="BP55" s="32"/>
      <c r="BQ55" s="46" t="s">
        <v>116</v>
      </c>
      <c r="BR55" s="47"/>
      <c r="BS55" s="47"/>
      <c r="BT55" s="48"/>
      <c r="BU55" s="30" t="s">
        <v>97</v>
      </c>
      <c r="BV55" s="31"/>
      <c r="BW55" s="31"/>
      <c r="BX55" s="31"/>
      <c r="BY55" s="32"/>
    </row>
    <row r="56" spans="1:79" ht="15" customHeight="1" x14ac:dyDescent="0.2">
      <c r="A56" s="30">
        <v>1</v>
      </c>
      <c r="B56" s="31"/>
      <c r="C56" s="31"/>
      <c r="D56" s="32"/>
      <c r="E56" s="30">
        <v>2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0">
        <v>3</v>
      </c>
      <c r="V56" s="31"/>
      <c r="W56" s="31"/>
      <c r="X56" s="31"/>
      <c r="Y56" s="32"/>
      <c r="Z56" s="30">
        <v>4</v>
      </c>
      <c r="AA56" s="31"/>
      <c r="AB56" s="31"/>
      <c r="AC56" s="31"/>
      <c r="AD56" s="32"/>
      <c r="AE56" s="30">
        <v>5</v>
      </c>
      <c r="AF56" s="31"/>
      <c r="AG56" s="31"/>
      <c r="AH56" s="32"/>
      <c r="AI56" s="30">
        <v>6</v>
      </c>
      <c r="AJ56" s="31"/>
      <c r="AK56" s="31"/>
      <c r="AL56" s="31"/>
      <c r="AM56" s="32"/>
      <c r="AN56" s="30">
        <v>7</v>
      </c>
      <c r="AO56" s="31"/>
      <c r="AP56" s="31"/>
      <c r="AQ56" s="31"/>
      <c r="AR56" s="32"/>
      <c r="AS56" s="30">
        <v>8</v>
      </c>
      <c r="AT56" s="31"/>
      <c r="AU56" s="31"/>
      <c r="AV56" s="31"/>
      <c r="AW56" s="32"/>
      <c r="AX56" s="30">
        <v>9</v>
      </c>
      <c r="AY56" s="31"/>
      <c r="AZ56" s="31"/>
      <c r="BA56" s="32"/>
      <c r="BB56" s="30">
        <v>10</v>
      </c>
      <c r="BC56" s="31"/>
      <c r="BD56" s="31"/>
      <c r="BE56" s="31"/>
      <c r="BF56" s="32"/>
      <c r="BG56" s="30">
        <v>11</v>
      </c>
      <c r="BH56" s="31"/>
      <c r="BI56" s="31"/>
      <c r="BJ56" s="31"/>
      <c r="BK56" s="32"/>
      <c r="BL56" s="30">
        <v>12</v>
      </c>
      <c r="BM56" s="31"/>
      <c r="BN56" s="31"/>
      <c r="BO56" s="31"/>
      <c r="BP56" s="32"/>
      <c r="BQ56" s="30">
        <v>13</v>
      </c>
      <c r="BR56" s="31"/>
      <c r="BS56" s="31"/>
      <c r="BT56" s="32"/>
      <c r="BU56" s="30">
        <v>14</v>
      </c>
      <c r="BV56" s="31"/>
      <c r="BW56" s="31"/>
      <c r="BX56" s="31"/>
      <c r="BY56" s="32"/>
    </row>
    <row r="57" spans="1:79" s="1" customFormat="1" ht="12.75" hidden="1" customHeight="1" x14ac:dyDescent="0.2">
      <c r="A57" s="33" t="s">
        <v>64</v>
      </c>
      <c r="B57" s="34"/>
      <c r="C57" s="34"/>
      <c r="D57" s="35"/>
      <c r="E57" s="33" t="s">
        <v>57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3" t="s">
        <v>65</v>
      </c>
      <c r="V57" s="34"/>
      <c r="W57" s="34"/>
      <c r="X57" s="34"/>
      <c r="Y57" s="35"/>
      <c r="Z57" s="33" t="s">
        <v>66</v>
      </c>
      <c r="AA57" s="34"/>
      <c r="AB57" s="34"/>
      <c r="AC57" s="34"/>
      <c r="AD57" s="35"/>
      <c r="AE57" s="33" t="s">
        <v>91</v>
      </c>
      <c r="AF57" s="34"/>
      <c r="AG57" s="34"/>
      <c r="AH57" s="35"/>
      <c r="AI57" s="50" t="s">
        <v>170</v>
      </c>
      <c r="AJ57" s="51"/>
      <c r="AK57" s="51"/>
      <c r="AL57" s="51"/>
      <c r="AM57" s="52"/>
      <c r="AN57" s="33" t="s">
        <v>67</v>
      </c>
      <c r="AO57" s="34"/>
      <c r="AP57" s="34"/>
      <c r="AQ57" s="34"/>
      <c r="AR57" s="35"/>
      <c r="AS57" s="33" t="s">
        <v>68</v>
      </c>
      <c r="AT57" s="34"/>
      <c r="AU57" s="34"/>
      <c r="AV57" s="34"/>
      <c r="AW57" s="35"/>
      <c r="AX57" s="33" t="s">
        <v>92</v>
      </c>
      <c r="AY57" s="34"/>
      <c r="AZ57" s="34"/>
      <c r="BA57" s="35"/>
      <c r="BB57" s="50" t="s">
        <v>170</v>
      </c>
      <c r="BC57" s="51"/>
      <c r="BD57" s="51"/>
      <c r="BE57" s="51"/>
      <c r="BF57" s="52"/>
      <c r="BG57" s="33" t="s">
        <v>58</v>
      </c>
      <c r="BH57" s="34"/>
      <c r="BI57" s="34"/>
      <c r="BJ57" s="34"/>
      <c r="BK57" s="35"/>
      <c r="BL57" s="33" t="s">
        <v>59</v>
      </c>
      <c r="BM57" s="34"/>
      <c r="BN57" s="34"/>
      <c r="BO57" s="34"/>
      <c r="BP57" s="35"/>
      <c r="BQ57" s="33" t="s">
        <v>93</v>
      </c>
      <c r="BR57" s="34"/>
      <c r="BS57" s="34"/>
      <c r="BT57" s="35"/>
      <c r="BU57" s="50" t="s">
        <v>170</v>
      </c>
      <c r="BV57" s="51"/>
      <c r="BW57" s="51"/>
      <c r="BX57" s="51"/>
      <c r="BY57" s="52"/>
      <c r="CA57" t="s">
        <v>25</v>
      </c>
    </row>
    <row r="58" spans="1:79" s="99" customFormat="1" ht="12.75" customHeight="1" x14ac:dyDescent="0.2">
      <c r="A58" s="89">
        <v>2111</v>
      </c>
      <c r="B58" s="90"/>
      <c r="C58" s="90"/>
      <c r="D58" s="91"/>
      <c r="E58" s="92" t="s">
        <v>178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853288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853288</v>
      </c>
      <c r="AJ58" s="97"/>
      <c r="AK58" s="97"/>
      <c r="AL58" s="97"/>
      <c r="AM58" s="98"/>
      <c r="AN58" s="96">
        <v>757150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757150</v>
      </c>
      <c r="BC58" s="97"/>
      <c r="BD58" s="97"/>
      <c r="BE58" s="97"/>
      <c r="BF58" s="98"/>
      <c r="BG58" s="96">
        <v>1348980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1348980</v>
      </c>
      <c r="BV58" s="97"/>
      <c r="BW58" s="97"/>
      <c r="BX58" s="97"/>
      <c r="BY58" s="98"/>
      <c r="CA58" s="99" t="s">
        <v>26</v>
      </c>
    </row>
    <row r="59" spans="1:79" s="99" customFormat="1" ht="12.75" customHeight="1" x14ac:dyDescent="0.2">
      <c r="A59" s="89">
        <v>2120</v>
      </c>
      <c r="B59" s="90"/>
      <c r="C59" s="90"/>
      <c r="D59" s="91"/>
      <c r="E59" s="92" t="s">
        <v>179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202080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202080</v>
      </c>
      <c r="AJ59" s="97"/>
      <c r="AK59" s="97"/>
      <c r="AL59" s="97"/>
      <c r="AM59" s="98"/>
      <c r="AN59" s="96">
        <v>166572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166572</v>
      </c>
      <c r="BC59" s="97"/>
      <c r="BD59" s="97"/>
      <c r="BE59" s="97"/>
      <c r="BF59" s="98"/>
      <c r="BG59" s="96">
        <v>296773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296773</v>
      </c>
      <c r="BV59" s="97"/>
      <c r="BW59" s="97"/>
      <c r="BX59" s="97"/>
      <c r="BY59" s="98"/>
    </row>
    <row r="60" spans="1:79" s="99" customFormat="1" ht="12.75" customHeight="1" x14ac:dyDescent="0.2">
      <c r="A60" s="89">
        <v>2210</v>
      </c>
      <c r="B60" s="90"/>
      <c r="C60" s="90"/>
      <c r="D60" s="91"/>
      <c r="E60" s="92" t="s">
        <v>180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19847</v>
      </c>
      <c r="V60" s="97"/>
      <c r="W60" s="97"/>
      <c r="X60" s="97"/>
      <c r="Y60" s="98"/>
      <c r="Z60" s="96">
        <v>3751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23598</v>
      </c>
      <c r="AJ60" s="97"/>
      <c r="AK60" s="97"/>
      <c r="AL60" s="97"/>
      <c r="AM60" s="98"/>
      <c r="AN60" s="96">
        <v>20000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20000</v>
      </c>
      <c r="BC60" s="97"/>
      <c r="BD60" s="97"/>
      <c r="BE60" s="97"/>
      <c r="BF60" s="98"/>
      <c r="BG60" s="96">
        <v>20000</v>
      </c>
      <c r="BH60" s="97"/>
      <c r="BI60" s="97"/>
      <c r="BJ60" s="97"/>
      <c r="BK60" s="98"/>
      <c r="BL60" s="96">
        <v>1200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21200</v>
      </c>
      <c r="BV60" s="97"/>
      <c r="BW60" s="97"/>
      <c r="BX60" s="97"/>
      <c r="BY60" s="98"/>
    </row>
    <row r="61" spans="1:79" s="99" customFormat="1" ht="12.75" customHeight="1" x14ac:dyDescent="0.2">
      <c r="A61" s="89">
        <v>2240</v>
      </c>
      <c r="B61" s="90"/>
      <c r="C61" s="90"/>
      <c r="D61" s="91"/>
      <c r="E61" s="92" t="s">
        <v>181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9320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9320</v>
      </c>
      <c r="AJ61" s="97"/>
      <c r="AK61" s="97"/>
      <c r="AL61" s="97"/>
      <c r="AM61" s="98"/>
      <c r="AN61" s="96">
        <v>10000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10000</v>
      </c>
      <c r="BC61" s="97"/>
      <c r="BD61" s="97"/>
      <c r="BE61" s="97"/>
      <c r="BF61" s="98"/>
      <c r="BG61" s="96">
        <v>5000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5000</v>
      </c>
      <c r="BV61" s="97"/>
      <c r="BW61" s="97"/>
      <c r="BX61" s="97"/>
      <c r="BY61" s="98"/>
    </row>
    <row r="62" spans="1:79" s="99" customFormat="1" ht="12.75" customHeight="1" x14ac:dyDescent="0.2">
      <c r="A62" s="89">
        <v>2250</v>
      </c>
      <c r="B62" s="90"/>
      <c r="C62" s="90"/>
      <c r="D62" s="91"/>
      <c r="E62" s="92" t="s">
        <v>182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240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240</v>
      </c>
      <c r="AJ62" s="97"/>
      <c r="AK62" s="97"/>
      <c r="AL62" s="97"/>
      <c r="AM62" s="98"/>
      <c r="AN62" s="96">
        <v>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0</v>
      </c>
      <c r="BC62" s="97"/>
      <c r="BD62" s="97"/>
      <c r="BE62" s="97"/>
      <c r="BF62" s="98"/>
      <c r="BG62" s="96">
        <v>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0</v>
      </c>
      <c r="BV62" s="97"/>
      <c r="BW62" s="97"/>
      <c r="BX62" s="97"/>
      <c r="BY62" s="98"/>
    </row>
    <row r="63" spans="1:79" s="99" customFormat="1" ht="12.75" customHeight="1" x14ac:dyDescent="0.2">
      <c r="A63" s="89">
        <v>2272</v>
      </c>
      <c r="B63" s="90"/>
      <c r="C63" s="90"/>
      <c r="D63" s="91"/>
      <c r="E63" s="92" t="s">
        <v>183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2500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2500</v>
      </c>
      <c r="AJ63" s="97"/>
      <c r="AK63" s="97"/>
      <c r="AL63" s="97"/>
      <c r="AM63" s="98"/>
      <c r="AN63" s="96">
        <v>2500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2500</v>
      </c>
      <c r="BC63" s="97"/>
      <c r="BD63" s="97"/>
      <c r="BE63" s="97"/>
      <c r="BF63" s="98"/>
      <c r="BG63" s="96">
        <v>2500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2500</v>
      </c>
      <c r="BV63" s="97"/>
      <c r="BW63" s="97"/>
      <c r="BX63" s="97"/>
      <c r="BY63" s="98"/>
    </row>
    <row r="64" spans="1:79" s="99" customFormat="1" ht="12.75" customHeight="1" x14ac:dyDescent="0.2">
      <c r="A64" s="89">
        <v>2273</v>
      </c>
      <c r="B64" s="90"/>
      <c r="C64" s="90"/>
      <c r="D64" s="91"/>
      <c r="E64" s="92" t="s">
        <v>184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21609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21609</v>
      </c>
      <c r="AJ64" s="97"/>
      <c r="AK64" s="97"/>
      <c r="AL64" s="97"/>
      <c r="AM64" s="98"/>
      <c r="AN64" s="96">
        <v>7500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7500</v>
      </c>
      <c r="BC64" s="97"/>
      <c r="BD64" s="97"/>
      <c r="BE64" s="97"/>
      <c r="BF64" s="98"/>
      <c r="BG64" s="96">
        <v>7500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7500</v>
      </c>
      <c r="BV64" s="97"/>
      <c r="BW64" s="97"/>
      <c r="BX64" s="97"/>
      <c r="BY64" s="98"/>
    </row>
    <row r="65" spans="1:79" s="99" customFormat="1" ht="12.75" customHeight="1" x14ac:dyDescent="0.2">
      <c r="A65" s="89">
        <v>2274</v>
      </c>
      <c r="B65" s="90"/>
      <c r="C65" s="90"/>
      <c r="D65" s="91"/>
      <c r="E65" s="92" t="s">
        <v>185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178729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178729</v>
      </c>
      <c r="AJ65" s="97"/>
      <c r="AK65" s="97"/>
      <c r="AL65" s="97"/>
      <c r="AM65" s="98"/>
      <c r="AN65" s="96">
        <v>45000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45000</v>
      </c>
      <c r="BC65" s="97"/>
      <c r="BD65" s="97"/>
      <c r="BE65" s="97"/>
      <c r="BF65" s="98"/>
      <c r="BG65" s="96">
        <v>45000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45000</v>
      </c>
      <c r="BV65" s="97"/>
      <c r="BW65" s="97"/>
      <c r="BX65" s="97"/>
      <c r="BY65" s="98"/>
    </row>
    <row r="66" spans="1:79" s="99" customFormat="1" ht="38.25" customHeight="1" x14ac:dyDescent="0.2">
      <c r="A66" s="89">
        <v>2282</v>
      </c>
      <c r="B66" s="90"/>
      <c r="C66" s="90"/>
      <c r="D66" s="91"/>
      <c r="E66" s="92" t="s">
        <v>186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1120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1120</v>
      </c>
      <c r="AJ66" s="97"/>
      <c r="AK66" s="97"/>
      <c r="AL66" s="97"/>
      <c r="AM66" s="98"/>
      <c r="AN66" s="96">
        <v>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0</v>
      </c>
      <c r="BC66" s="97"/>
      <c r="BD66" s="97"/>
      <c r="BE66" s="97"/>
      <c r="BF66" s="98"/>
      <c r="BG66" s="96">
        <v>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0</v>
      </c>
      <c r="BV66" s="97"/>
      <c r="BW66" s="97"/>
      <c r="BX66" s="97"/>
      <c r="BY66" s="98"/>
    </row>
    <row r="67" spans="1:79" s="99" customFormat="1" ht="25.5" customHeight="1" x14ac:dyDescent="0.2">
      <c r="A67" s="89">
        <v>3110</v>
      </c>
      <c r="B67" s="90"/>
      <c r="C67" s="90"/>
      <c r="D67" s="91"/>
      <c r="E67" s="92" t="s">
        <v>187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0</v>
      </c>
      <c r="V67" s="97"/>
      <c r="W67" s="97"/>
      <c r="X67" s="97"/>
      <c r="Y67" s="98"/>
      <c r="Z67" s="96">
        <v>15000</v>
      </c>
      <c r="AA67" s="97"/>
      <c r="AB67" s="97"/>
      <c r="AC67" s="97"/>
      <c r="AD67" s="98"/>
      <c r="AE67" s="96">
        <v>15000</v>
      </c>
      <c r="AF67" s="97"/>
      <c r="AG67" s="97"/>
      <c r="AH67" s="98"/>
      <c r="AI67" s="96">
        <f>IF(ISNUMBER(U67),U67,0)+IF(ISNUMBER(Z67),Z67,0)</f>
        <v>15000</v>
      </c>
      <c r="AJ67" s="97"/>
      <c r="AK67" s="97"/>
      <c r="AL67" s="97"/>
      <c r="AM67" s="98"/>
      <c r="AN67" s="96">
        <v>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0</v>
      </c>
      <c r="BC67" s="97"/>
      <c r="BD67" s="97"/>
      <c r="BE67" s="97"/>
      <c r="BF67" s="98"/>
      <c r="BG67" s="96">
        <v>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0</v>
      </c>
      <c r="BV67" s="97"/>
      <c r="BW67" s="97"/>
      <c r="BX67" s="97"/>
      <c r="BY67" s="98"/>
    </row>
    <row r="68" spans="1:79" s="6" customFormat="1" ht="12.75" customHeight="1" x14ac:dyDescent="0.2">
      <c r="A68" s="87"/>
      <c r="B68" s="85"/>
      <c r="C68" s="85"/>
      <c r="D68" s="86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2"/>
      <c r="U68" s="104">
        <v>1288493</v>
      </c>
      <c r="V68" s="105"/>
      <c r="W68" s="105"/>
      <c r="X68" s="105"/>
      <c r="Y68" s="106"/>
      <c r="Z68" s="104">
        <v>18991</v>
      </c>
      <c r="AA68" s="105"/>
      <c r="AB68" s="105"/>
      <c r="AC68" s="105"/>
      <c r="AD68" s="106"/>
      <c r="AE68" s="104">
        <v>15000</v>
      </c>
      <c r="AF68" s="105"/>
      <c r="AG68" s="105"/>
      <c r="AH68" s="106"/>
      <c r="AI68" s="104">
        <f>IF(ISNUMBER(U68),U68,0)+IF(ISNUMBER(Z68),Z68,0)</f>
        <v>1307484</v>
      </c>
      <c r="AJ68" s="105"/>
      <c r="AK68" s="105"/>
      <c r="AL68" s="105"/>
      <c r="AM68" s="106"/>
      <c r="AN68" s="104">
        <v>1008722</v>
      </c>
      <c r="AO68" s="105"/>
      <c r="AP68" s="105"/>
      <c r="AQ68" s="105"/>
      <c r="AR68" s="106"/>
      <c r="AS68" s="104">
        <v>0</v>
      </c>
      <c r="AT68" s="105"/>
      <c r="AU68" s="105"/>
      <c r="AV68" s="105"/>
      <c r="AW68" s="106"/>
      <c r="AX68" s="104">
        <v>0</v>
      </c>
      <c r="AY68" s="105"/>
      <c r="AZ68" s="105"/>
      <c r="BA68" s="106"/>
      <c r="BB68" s="104">
        <f>IF(ISNUMBER(AN68),AN68,0)+IF(ISNUMBER(AS68),AS68,0)</f>
        <v>1008722</v>
      </c>
      <c r="BC68" s="105"/>
      <c r="BD68" s="105"/>
      <c r="BE68" s="105"/>
      <c r="BF68" s="106"/>
      <c r="BG68" s="104">
        <v>1725753</v>
      </c>
      <c r="BH68" s="105"/>
      <c r="BI68" s="105"/>
      <c r="BJ68" s="105"/>
      <c r="BK68" s="106"/>
      <c r="BL68" s="104">
        <v>1200</v>
      </c>
      <c r="BM68" s="105"/>
      <c r="BN68" s="105"/>
      <c r="BO68" s="105"/>
      <c r="BP68" s="106"/>
      <c r="BQ68" s="104">
        <v>0</v>
      </c>
      <c r="BR68" s="105"/>
      <c r="BS68" s="105"/>
      <c r="BT68" s="106"/>
      <c r="BU68" s="104">
        <f>IF(ISNUMBER(BG68),BG68,0)+IF(ISNUMBER(BL68),BL68,0)</f>
        <v>1726953</v>
      </c>
      <c r="BV68" s="105"/>
      <c r="BW68" s="105"/>
      <c r="BX68" s="105"/>
      <c r="BY68" s="106"/>
    </row>
    <row r="70" spans="1:79" ht="14.25" customHeight="1" x14ac:dyDescent="0.2">
      <c r="A70" s="42" t="s">
        <v>246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 x14ac:dyDescent="0.2">
      <c r="A71" s="53" t="s">
        <v>233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</row>
    <row r="72" spans="1:79" ht="23.1" customHeight="1" x14ac:dyDescent="0.2">
      <c r="A72" s="67" t="s">
        <v>119</v>
      </c>
      <c r="B72" s="68"/>
      <c r="C72" s="68"/>
      <c r="D72" s="68"/>
      <c r="E72" s="69"/>
      <c r="F72" s="36" t="s">
        <v>19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0" t="s">
        <v>234</v>
      </c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2"/>
      <c r="AN72" s="30" t="s">
        <v>237</v>
      </c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2"/>
      <c r="BG72" s="30" t="s">
        <v>244</v>
      </c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2"/>
    </row>
    <row r="73" spans="1:79" ht="51.75" customHeight="1" x14ac:dyDescent="0.2">
      <c r="A73" s="70"/>
      <c r="B73" s="71"/>
      <c r="C73" s="71"/>
      <c r="D73" s="71"/>
      <c r="E73" s="72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0" t="s">
        <v>4</v>
      </c>
      <c r="V73" s="31"/>
      <c r="W73" s="31"/>
      <c r="X73" s="31"/>
      <c r="Y73" s="32"/>
      <c r="Z73" s="30" t="s">
        <v>3</v>
      </c>
      <c r="AA73" s="31"/>
      <c r="AB73" s="31"/>
      <c r="AC73" s="31"/>
      <c r="AD73" s="32"/>
      <c r="AE73" s="46" t="s">
        <v>116</v>
      </c>
      <c r="AF73" s="47"/>
      <c r="AG73" s="47"/>
      <c r="AH73" s="48"/>
      <c r="AI73" s="30" t="s">
        <v>5</v>
      </c>
      <c r="AJ73" s="31"/>
      <c r="AK73" s="31"/>
      <c r="AL73" s="31"/>
      <c r="AM73" s="32"/>
      <c r="AN73" s="30" t="s">
        <v>4</v>
      </c>
      <c r="AO73" s="31"/>
      <c r="AP73" s="31"/>
      <c r="AQ73" s="31"/>
      <c r="AR73" s="32"/>
      <c r="AS73" s="30" t="s">
        <v>3</v>
      </c>
      <c r="AT73" s="31"/>
      <c r="AU73" s="31"/>
      <c r="AV73" s="31"/>
      <c r="AW73" s="32"/>
      <c r="AX73" s="46" t="s">
        <v>116</v>
      </c>
      <c r="AY73" s="47"/>
      <c r="AZ73" s="47"/>
      <c r="BA73" s="48"/>
      <c r="BB73" s="30" t="s">
        <v>96</v>
      </c>
      <c r="BC73" s="31"/>
      <c r="BD73" s="31"/>
      <c r="BE73" s="31"/>
      <c r="BF73" s="32"/>
      <c r="BG73" s="30" t="s">
        <v>4</v>
      </c>
      <c r="BH73" s="31"/>
      <c r="BI73" s="31"/>
      <c r="BJ73" s="31"/>
      <c r="BK73" s="32"/>
      <c r="BL73" s="30" t="s">
        <v>3</v>
      </c>
      <c r="BM73" s="31"/>
      <c r="BN73" s="31"/>
      <c r="BO73" s="31"/>
      <c r="BP73" s="32"/>
      <c r="BQ73" s="46" t="s">
        <v>116</v>
      </c>
      <c r="BR73" s="47"/>
      <c r="BS73" s="47"/>
      <c r="BT73" s="48"/>
      <c r="BU73" s="36" t="s">
        <v>97</v>
      </c>
      <c r="BV73" s="36"/>
      <c r="BW73" s="36"/>
      <c r="BX73" s="36"/>
      <c r="BY73" s="36"/>
    </row>
    <row r="74" spans="1:79" ht="15" customHeight="1" x14ac:dyDescent="0.2">
      <c r="A74" s="30">
        <v>1</v>
      </c>
      <c r="B74" s="31"/>
      <c r="C74" s="31"/>
      <c r="D74" s="31"/>
      <c r="E74" s="32"/>
      <c r="F74" s="30">
        <v>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2"/>
      <c r="U74" s="30">
        <v>3</v>
      </c>
      <c r="V74" s="31"/>
      <c r="W74" s="31"/>
      <c r="X74" s="31"/>
      <c r="Y74" s="32"/>
      <c r="Z74" s="30">
        <v>4</v>
      </c>
      <c r="AA74" s="31"/>
      <c r="AB74" s="31"/>
      <c r="AC74" s="31"/>
      <c r="AD74" s="32"/>
      <c r="AE74" s="30">
        <v>5</v>
      </c>
      <c r="AF74" s="31"/>
      <c r="AG74" s="31"/>
      <c r="AH74" s="32"/>
      <c r="AI74" s="30">
        <v>6</v>
      </c>
      <c r="AJ74" s="31"/>
      <c r="AK74" s="31"/>
      <c r="AL74" s="31"/>
      <c r="AM74" s="32"/>
      <c r="AN74" s="30">
        <v>7</v>
      </c>
      <c r="AO74" s="31"/>
      <c r="AP74" s="31"/>
      <c r="AQ74" s="31"/>
      <c r="AR74" s="32"/>
      <c r="AS74" s="30">
        <v>8</v>
      </c>
      <c r="AT74" s="31"/>
      <c r="AU74" s="31"/>
      <c r="AV74" s="31"/>
      <c r="AW74" s="32"/>
      <c r="AX74" s="30">
        <v>9</v>
      </c>
      <c r="AY74" s="31"/>
      <c r="AZ74" s="31"/>
      <c r="BA74" s="32"/>
      <c r="BB74" s="30">
        <v>10</v>
      </c>
      <c r="BC74" s="31"/>
      <c r="BD74" s="31"/>
      <c r="BE74" s="31"/>
      <c r="BF74" s="32"/>
      <c r="BG74" s="30">
        <v>11</v>
      </c>
      <c r="BH74" s="31"/>
      <c r="BI74" s="31"/>
      <c r="BJ74" s="31"/>
      <c r="BK74" s="32"/>
      <c r="BL74" s="30">
        <v>12</v>
      </c>
      <c r="BM74" s="31"/>
      <c r="BN74" s="31"/>
      <c r="BO74" s="31"/>
      <c r="BP74" s="32"/>
      <c r="BQ74" s="30">
        <v>13</v>
      </c>
      <c r="BR74" s="31"/>
      <c r="BS74" s="31"/>
      <c r="BT74" s="32"/>
      <c r="BU74" s="36">
        <v>14</v>
      </c>
      <c r="BV74" s="36"/>
      <c r="BW74" s="36"/>
      <c r="BX74" s="36"/>
      <c r="BY74" s="36"/>
    </row>
    <row r="75" spans="1:79" s="1" customFormat="1" ht="13.5" hidden="1" customHeight="1" x14ac:dyDescent="0.2">
      <c r="A75" s="33" t="s">
        <v>64</v>
      </c>
      <c r="B75" s="34"/>
      <c r="C75" s="34"/>
      <c r="D75" s="34"/>
      <c r="E75" s="35"/>
      <c r="F75" s="33" t="s">
        <v>57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5"/>
      <c r="U75" s="33" t="s">
        <v>65</v>
      </c>
      <c r="V75" s="34"/>
      <c r="W75" s="34"/>
      <c r="X75" s="34"/>
      <c r="Y75" s="35"/>
      <c r="Z75" s="33" t="s">
        <v>66</v>
      </c>
      <c r="AA75" s="34"/>
      <c r="AB75" s="34"/>
      <c r="AC75" s="34"/>
      <c r="AD75" s="35"/>
      <c r="AE75" s="33" t="s">
        <v>91</v>
      </c>
      <c r="AF75" s="34"/>
      <c r="AG75" s="34"/>
      <c r="AH75" s="35"/>
      <c r="AI75" s="50" t="s">
        <v>170</v>
      </c>
      <c r="AJ75" s="51"/>
      <c r="AK75" s="51"/>
      <c r="AL75" s="51"/>
      <c r="AM75" s="52"/>
      <c r="AN75" s="33" t="s">
        <v>67</v>
      </c>
      <c r="AO75" s="34"/>
      <c r="AP75" s="34"/>
      <c r="AQ75" s="34"/>
      <c r="AR75" s="35"/>
      <c r="AS75" s="33" t="s">
        <v>68</v>
      </c>
      <c r="AT75" s="34"/>
      <c r="AU75" s="34"/>
      <c r="AV75" s="34"/>
      <c r="AW75" s="35"/>
      <c r="AX75" s="33" t="s">
        <v>92</v>
      </c>
      <c r="AY75" s="34"/>
      <c r="AZ75" s="34"/>
      <c r="BA75" s="35"/>
      <c r="BB75" s="50" t="s">
        <v>170</v>
      </c>
      <c r="BC75" s="51"/>
      <c r="BD75" s="51"/>
      <c r="BE75" s="51"/>
      <c r="BF75" s="52"/>
      <c r="BG75" s="33" t="s">
        <v>58</v>
      </c>
      <c r="BH75" s="34"/>
      <c r="BI75" s="34"/>
      <c r="BJ75" s="34"/>
      <c r="BK75" s="35"/>
      <c r="BL75" s="33" t="s">
        <v>59</v>
      </c>
      <c r="BM75" s="34"/>
      <c r="BN75" s="34"/>
      <c r="BO75" s="34"/>
      <c r="BP75" s="35"/>
      <c r="BQ75" s="33" t="s">
        <v>93</v>
      </c>
      <c r="BR75" s="34"/>
      <c r="BS75" s="34"/>
      <c r="BT75" s="35"/>
      <c r="BU75" s="44" t="s">
        <v>170</v>
      </c>
      <c r="BV75" s="44"/>
      <c r="BW75" s="44"/>
      <c r="BX75" s="44"/>
      <c r="BY75" s="44"/>
      <c r="CA75" t="s">
        <v>27</v>
      </c>
    </row>
    <row r="76" spans="1:79" s="6" customFormat="1" ht="12.75" customHeight="1" x14ac:dyDescent="0.2">
      <c r="A76" s="87"/>
      <c r="B76" s="85"/>
      <c r="C76" s="85"/>
      <c r="D76" s="85"/>
      <c r="E76" s="86"/>
      <c r="F76" s="87" t="s">
        <v>147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6"/>
      <c r="U76" s="104"/>
      <c r="V76" s="105"/>
      <c r="W76" s="105"/>
      <c r="X76" s="105"/>
      <c r="Y76" s="106"/>
      <c r="Z76" s="104"/>
      <c r="AA76" s="105"/>
      <c r="AB76" s="105"/>
      <c r="AC76" s="105"/>
      <c r="AD76" s="106"/>
      <c r="AE76" s="104"/>
      <c r="AF76" s="105"/>
      <c r="AG76" s="105"/>
      <c r="AH76" s="106"/>
      <c r="AI76" s="104">
        <f>IF(ISNUMBER(U76),U76,0)+IF(ISNUMBER(Z76),Z76,0)</f>
        <v>0</v>
      </c>
      <c r="AJ76" s="105"/>
      <c r="AK76" s="105"/>
      <c r="AL76" s="105"/>
      <c r="AM76" s="106"/>
      <c r="AN76" s="104"/>
      <c r="AO76" s="105"/>
      <c r="AP76" s="105"/>
      <c r="AQ76" s="105"/>
      <c r="AR76" s="106"/>
      <c r="AS76" s="104"/>
      <c r="AT76" s="105"/>
      <c r="AU76" s="105"/>
      <c r="AV76" s="105"/>
      <c r="AW76" s="106"/>
      <c r="AX76" s="104"/>
      <c r="AY76" s="105"/>
      <c r="AZ76" s="105"/>
      <c r="BA76" s="106"/>
      <c r="BB76" s="104">
        <f>IF(ISNUMBER(AN76),AN76,0)+IF(ISNUMBER(AS76),AS76,0)</f>
        <v>0</v>
      </c>
      <c r="BC76" s="105"/>
      <c r="BD76" s="105"/>
      <c r="BE76" s="105"/>
      <c r="BF76" s="106"/>
      <c r="BG76" s="104"/>
      <c r="BH76" s="105"/>
      <c r="BI76" s="105"/>
      <c r="BJ76" s="105"/>
      <c r="BK76" s="106"/>
      <c r="BL76" s="104"/>
      <c r="BM76" s="105"/>
      <c r="BN76" s="105"/>
      <c r="BO76" s="105"/>
      <c r="BP76" s="106"/>
      <c r="BQ76" s="104"/>
      <c r="BR76" s="105"/>
      <c r="BS76" s="105"/>
      <c r="BT76" s="106"/>
      <c r="BU76" s="104">
        <f>IF(ISNUMBER(BG76),BG76,0)+IF(ISNUMBER(BL76),BL76,0)</f>
        <v>0</v>
      </c>
      <c r="BV76" s="105"/>
      <c r="BW76" s="105"/>
      <c r="BX76" s="105"/>
      <c r="BY76" s="106"/>
      <c r="CA76" s="6" t="s">
        <v>28</v>
      </c>
    </row>
    <row r="78" spans="1:79" ht="14.25" customHeight="1" x14ac:dyDescent="0.2">
      <c r="A78" s="42" t="s">
        <v>261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79" ht="15" customHeight="1" x14ac:dyDescent="0.2">
      <c r="A79" s="53" t="s">
        <v>233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</row>
    <row r="80" spans="1:79" ht="23.1" customHeight="1" x14ac:dyDescent="0.2">
      <c r="A80" s="67" t="s">
        <v>118</v>
      </c>
      <c r="B80" s="68"/>
      <c r="C80" s="68"/>
      <c r="D80" s="69"/>
      <c r="E80" s="61" t="s">
        <v>19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30" t="s">
        <v>255</v>
      </c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2"/>
      <c r="AR80" s="36" t="s">
        <v>260</v>
      </c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</row>
    <row r="81" spans="1:79" ht="48.75" customHeight="1" x14ac:dyDescent="0.2">
      <c r="A81" s="70"/>
      <c r="B81" s="71"/>
      <c r="C81" s="71"/>
      <c r="D81" s="72"/>
      <c r="E81" s="64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1" t="s">
        <v>4</v>
      </c>
      <c r="Y81" s="62"/>
      <c r="Z81" s="62"/>
      <c r="AA81" s="62"/>
      <c r="AB81" s="63"/>
      <c r="AC81" s="61" t="s">
        <v>3</v>
      </c>
      <c r="AD81" s="62"/>
      <c r="AE81" s="62"/>
      <c r="AF81" s="62"/>
      <c r="AG81" s="63"/>
      <c r="AH81" s="46" t="s">
        <v>116</v>
      </c>
      <c r="AI81" s="47"/>
      <c r="AJ81" s="47"/>
      <c r="AK81" s="47"/>
      <c r="AL81" s="48"/>
      <c r="AM81" s="30" t="s">
        <v>5</v>
      </c>
      <c r="AN81" s="31"/>
      <c r="AO81" s="31"/>
      <c r="AP81" s="31"/>
      <c r="AQ81" s="32"/>
      <c r="AR81" s="30" t="s">
        <v>4</v>
      </c>
      <c r="AS81" s="31"/>
      <c r="AT81" s="31"/>
      <c r="AU81" s="31"/>
      <c r="AV81" s="32"/>
      <c r="AW81" s="30" t="s">
        <v>3</v>
      </c>
      <c r="AX81" s="31"/>
      <c r="AY81" s="31"/>
      <c r="AZ81" s="31"/>
      <c r="BA81" s="32"/>
      <c r="BB81" s="46" t="s">
        <v>116</v>
      </c>
      <c r="BC81" s="47"/>
      <c r="BD81" s="47"/>
      <c r="BE81" s="47"/>
      <c r="BF81" s="48"/>
      <c r="BG81" s="30" t="s">
        <v>96</v>
      </c>
      <c r="BH81" s="31"/>
      <c r="BI81" s="31"/>
      <c r="BJ81" s="31"/>
      <c r="BK81" s="32"/>
    </row>
    <row r="82" spans="1:79" ht="12.75" customHeight="1" x14ac:dyDescent="0.2">
      <c r="A82" s="30">
        <v>1</v>
      </c>
      <c r="B82" s="31"/>
      <c r="C82" s="31"/>
      <c r="D82" s="32"/>
      <c r="E82" s="30">
        <v>2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30">
        <v>3</v>
      </c>
      <c r="Y82" s="31"/>
      <c r="Z82" s="31"/>
      <c r="AA82" s="31"/>
      <c r="AB82" s="32"/>
      <c r="AC82" s="30">
        <v>4</v>
      </c>
      <c r="AD82" s="31"/>
      <c r="AE82" s="31"/>
      <c r="AF82" s="31"/>
      <c r="AG82" s="32"/>
      <c r="AH82" s="30">
        <v>5</v>
      </c>
      <c r="AI82" s="31"/>
      <c r="AJ82" s="31"/>
      <c r="AK82" s="31"/>
      <c r="AL82" s="32"/>
      <c r="AM82" s="30">
        <v>6</v>
      </c>
      <c r="AN82" s="31"/>
      <c r="AO82" s="31"/>
      <c r="AP82" s="31"/>
      <c r="AQ82" s="32"/>
      <c r="AR82" s="30">
        <v>7</v>
      </c>
      <c r="AS82" s="31"/>
      <c r="AT82" s="31"/>
      <c r="AU82" s="31"/>
      <c r="AV82" s="32"/>
      <c r="AW82" s="30">
        <v>8</v>
      </c>
      <c r="AX82" s="31"/>
      <c r="AY82" s="31"/>
      <c r="AZ82" s="31"/>
      <c r="BA82" s="32"/>
      <c r="BB82" s="30">
        <v>9</v>
      </c>
      <c r="BC82" s="31"/>
      <c r="BD82" s="31"/>
      <c r="BE82" s="31"/>
      <c r="BF82" s="32"/>
      <c r="BG82" s="30">
        <v>10</v>
      </c>
      <c r="BH82" s="31"/>
      <c r="BI82" s="31"/>
      <c r="BJ82" s="31"/>
      <c r="BK82" s="32"/>
    </row>
    <row r="83" spans="1:79" s="1" customFormat="1" ht="12.75" hidden="1" customHeight="1" x14ac:dyDescent="0.2">
      <c r="A83" s="33" t="s">
        <v>64</v>
      </c>
      <c r="B83" s="34"/>
      <c r="C83" s="34"/>
      <c r="D83" s="35"/>
      <c r="E83" s="33" t="s">
        <v>57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5"/>
      <c r="X83" s="80" t="s">
        <v>60</v>
      </c>
      <c r="Y83" s="81"/>
      <c r="Z83" s="81"/>
      <c r="AA83" s="81"/>
      <c r="AB83" s="82"/>
      <c r="AC83" s="80" t="s">
        <v>61</v>
      </c>
      <c r="AD83" s="81"/>
      <c r="AE83" s="81"/>
      <c r="AF83" s="81"/>
      <c r="AG83" s="82"/>
      <c r="AH83" s="33" t="s">
        <v>94</v>
      </c>
      <c r="AI83" s="34"/>
      <c r="AJ83" s="34"/>
      <c r="AK83" s="34"/>
      <c r="AL83" s="35"/>
      <c r="AM83" s="50" t="s">
        <v>171</v>
      </c>
      <c r="AN83" s="51"/>
      <c r="AO83" s="51"/>
      <c r="AP83" s="51"/>
      <c r="AQ83" s="52"/>
      <c r="AR83" s="33" t="s">
        <v>62</v>
      </c>
      <c r="AS83" s="34"/>
      <c r="AT83" s="34"/>
      <c r="AU83" s="34"/>
      <c r="AV83" s="35"/>
      <c r="AW83" s="33" t="s">
        <v>63</v>
      </c>
      <c r="AX83" s="34"/>
      <c r="AY83" s="34"/>
      <c r="AZ83" s="34"/>
      <c r="BA83" s="35"/>
      <c r="BB83" s="33" t="s">
        <v>95</v>
      </c>
      <c r="BC83" s="34"/>
      <c r="BD83" s="34"/>
      <c r="BE83" s="34"/>
      <c r="BF83" s="35"/>
      <c r="BG83" s="50" t="s">
        <v>171</v>
      </c>
      <c r="BH83" s="51"/>
      <c r="BI83" s="51"/>
      <c r="BJ83" s="51"/>
      <c r="BK83" s="52"/>
      <c r="CA83" t="s">
        <v>29</v>
      </c>
    </row>
    <row r="84" spans="1:79" s="99" customFormat="1" ht="12.75" customHeight="1" x14ac:dyDescent="0.2">
      <c r="A84" s="89">
        <v>2111</v>
      </c>
      <c r="B84" s="90"/>
      <c r="C84" s="90"/>
      <c r="D84" s="91"/>
      <c r="E84" s="92" t="s">
        <v>178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1446107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1446107</v>
      </c>
      <c r="AN84" s="97"/>
      <c r="AO84" s="97"/>
      <c r="AP84" s="97"/>
      <c r="AQ84" s="98"/>
      <c r="AR84" s="96">
        <v>1548781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1548781</v>
      </c>
      <c r="BH84" s="95"/>
      <c r="BI84" s="95"/>
      <c r="BJ84" s="95"/>
      <c r="BK84" s="95"/>
      <c r="CA84" s="99" t="s">
        <v>30</v>
      </c>
    </row>
    <row r="85" spans="1:79" s="99" customFormat="1" ht="12.75" customHeight="1" x14ac:dyDescent="0.2">
      <c r="A85" s="89">
        <v>2120</v>
      </c>
      <c r="B85" s="90"/>
      <c r="C85" s="90"/>
      <c r="D85" s="91"/>
      <c r="E85" s="92" t="s">
        <v>179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318141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318141</v>
      </c>
      <c r="AN85" s="97"/>
      <c r="AO85" s="97"/>
      <c r="AP85" s="97"/>
      <c r="AQ85" s="98"/>
      <c r="AR85" s="96">
        <v>340729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340729</v>
      </c>
      <c r="BH85" s="95"/>
      <c r="BI85" s="95"/>
      <c r="BJ85" s="95"/>
      <c r="BK85" s="95"/>
    </row>
    <row r="86" spans="1:79" s="99" customFormat="1" ht="12.75" customHeight="1" x14ac:dyDescent="0.2">
      <c r="A86" s="89">
        <v>2210</v>
      </c>
      <c r="B86" s="90"/>
      <c r="C86" s="90"/>
      <c r="D86" s="91"/>
      <c r="E86" s="92" t="s">
        <v>180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21600</v>
      </c>
      <c r="Y86" s="97"/>
      <c r="Z86" s="97"/>
      <c r="AA86" s="97"/>
      <c r="AB86" s="98"/>
      <c r="AC86" s="96">
        <v>1296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22896</v>
      </c>
      <c r="AN86" s="97"/>
      <c r="AO86" s="97"/>
      <c r="AP86" s="97"/>
      <c r="AQ86" s="98"/>
      <c r="AR86" s="96">
        <v>22918</v>
      </c>
      <c r="AS86" s="97"/>
      <c r="AT86" s="97"/>
      <c r="AU86" s="97"/>
      <c r="AV86" s="98"/>
      <c r="AW86" s="96">
        <v>1375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24293</v>
      </c>
      <c r="BH86" s="95"/>
      <c r="BI86" s="95"/>
      <c r="BJ86" s="95"/>
      <c r="BK86" s="95"/>
    </row>
    <row r="87" spans="1:79" s="99" customFormat="1" ht="12.75" customHeight="1" x14ac:dyDescent="0.2">
      <c r="A87" s="89">
        <v>2240</v>
      </c>
      <c r="B87" s="90"/>
      <c r="C87" s="90"/>
      <c r="D87" s="91"/>
      <c r="E87" s="92" t="s">
        <v>181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5400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5400</v>
      </c>
      <c r="AN87" s="97"/>
      <c r="AO87" s="97"/>
      <c r="AP87" s="97"/>
      <c r="AQ87" s="98"/>
      <c r="AR87" s="96">
        <v>5729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5729</v>
      </c>
      <c r="BH87" s="95"/>
      <c r="BI87" s="95"/>
      <c r="BJ87" s="95"/>
      <c r="BK87" s="95"/>
    </row>
    <row r="88" spans="1:79" s="99" customFormat="1" ht="12.75" customHeight="1" x14ac:dyDescent="0.2">
      <c r="A88" s="89">
        <v>2250</v>
      </c>
      <c r="B88" s="90"/>
      <c r="C88" s="90"/>
      <c r="D88" s="91"/>
      <c r="E88" s="92" t="s">
        <v>182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0</v>
      </c>
      <c r="AN88" s="97"/>
      <c r="AO88" s="97"/>
      <c r="AP88" s="97"/>
      <c r="AQ88" s="98"/>
      <c r="AR88" s="96">
        <v>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0</v>
      </c>
      <c r="BH88" s="95"/>
      <c r="BI88" s="95"/>
      <c r="BJ88" s="95"/>
      <c r="BK88" s="95"/>
    </row>
    <row r="89" spans="1:79" s="99" customFormat="1" ht="12.75" customHeight="1" x14ac:dyDescent="0.2">
      <c r="A89" s="89">
        <v>2272</v>
      </c>
      <c r="B89" s="90"/>
      <c r="C89" s="90"/>
      <c r="D89" s="91"/>
      <c r="E89" s="92" t="s">
        <v>183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2700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2700</v>
      </c>
      <c r="AN89" s="97"/>
      <c r="AO89" s="97"/>
      <c r="AP89" s="97"/>
      <c r="AQ89" s="98"/>
      <c r="AR89" s="96">
        <v>2865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2865</v>
      </c>
      <c r="BH89" s="95"/>
      <c r="BI89" s="95"/>
      <c r="BJ89" s="95"/>
      <c r="BK89" s="95"/>
    </row>
    <row r="90" spans="1:79" s="99" customFormat="1" ht="12.75" customHeight="1" x14ac:dyDescent="0.2">
      <c r="A90" s="89">
        <v>2273</v>
      </c>
      <c r="B90" s="90"/>
      <c r="C90" s="90"/>
      <c r="D90" s="91"/>
      <c r="E90" s="92" t="s">
        <v>184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8100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8100</v>
      </c>
      <c r="AN90" s="97"/>
      <c r="AO90" s="97"/>
      <c r="AP90" s="97"/>
      <c r="AQ90" s="98"/>
      <c r="AR90" s="96">
        <v>8594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8594</v>
      </c>
      <c r="BH90" s="95"/>
      <c r="BI90" s="95"/>
      <c r="BJ90" s="95"/>
      <c r="BK90" s="95"/>
    </row>
    <row r="91" spans="1:79" s="99" customFormat="1" ht="12.75" customHeight="1" x14ac:dyDescent="0.2">
      <c r="A91" s="89">
        <v>2274</v>
      </c>
      <c r="B91" s="90"/>
      <c r="C91" s="90"/>
      <c r="D91" s="91"/>
      <c r="E91" s="92" t="s">
        <v>185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48600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48600</v>
      </c>
      <c r="AN91" s="97"/>
      <c r="AO91" s="97"/>
      <c r="AP91" s="97"/>
      <c r="AQ91" s="98"/>
      <c r="AR91" s="96">
        <v>51565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51565</v>
      </c>
      <c r="BH91" s="95"/>
      <c r="BI91" s="95"/>
      <c r="BJ91" s="95"/>
      <c r="BK91" s="95"/>
    </row>
    <row r="92" spans="1:79" s="99" customFormat="1" ht="25.5" customHeight="1" x14ac:dyDescent="0.2">
      <c r="A92" s="89">
        <v>2282</v>
      </c>
      <c r="B92" s="90"/>
      <c r="C92" s="90"/>
      <c r="D92" s="91"/>
      <c r="E92" s="92" t="s">
        <v>186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0</v>
      </c>
      <c r="AN92" s="97"/>
      <c r="AO92" s="97"/>
      <c r="AP92" s="97"/>
      <c r="AQ92" s="98"/>
      <c r="AR92" s="96">
        <v>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0</v>
      </c>
      <c r="BH92" s="95"/>
      <c r="BI92" s="95"/>
      <c r="BJ92" s="95"/>
      <c r="BK92" s="95"/>
    </row>
    <row r="93" spans="1:79" s="99" customFormat="1" ht="25.5" customHeight="1" x14ac:dyDescent="0.2">
      <c r="A93" s="89">
        <v>3110</v>
      </c>
      <c r="B93" s="90"/>
      <c r="C93" s="90"/>
      <c r="D93" s="91"/>
      <c r="E93" s="92" t="s">
        <v>187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0</v>
      </c>
      <c r="AN93" s="97"/>
      <c r="AO93" s="97"/>
      <c r="AP93" s="97"/>
      <c r="AQ93" s="98"/>
      <c r="AR93" s="96">
        <v>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0</v>
      </c>
      <c r="BH93" s="95"/>
      <c r="BI93" s="95"/>
      <c r="BJ93" s="95"/>
      <c r="BK93" s="95"/>
    </row>
    <row r="94" spans="1:79" s="6" customFormat="1" ht="12.75" customHeight="1" x14ac:dyDescent="0.2">
      <c r="A94" s="87"/>
      <c r="B94" s="85"/>
      <c r="C94" s="85"/>
      <c r="D94" s="86"/>
      <c r="E94" s="100" t="s">
        <v>147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2"/>
      <c r="X94" s="104">
        <v>1850648</v>
      </c>
      <c r="Y94" s="105"/>
      <c r="Z94" s="105"/>
      <c r="AA94" s="105"/>
      <c r="AB94" s="106"/>
      <c r="AC94" s="104">
        <v>1296</v>
      </c>
      <c r="AD94" s="105"/>
      <c r="AE94" s="105"/>
      <c r="AF94" s="105"/>
      <c r="AG94" s="106"/>
      <c r="AH94" s="104">
        <v>0</v>
      </c>
      <c r="AI94" s="105"/>
      <c r="AJ94" s="105"/>
      <c r="AK94" s="105"/>
      <c r="AL94" s="106"/>
      <c r="AM94" s="104">
        <f>IF(ISNUMBER(X94),X94,0)+IF(ISNUMBER(AC94),AC94,0)</f>
        <v>1851944</v>
      </c>
      <c r="AN94" s="105"/>
      <c r="AO94" s="105"/>
      <c r="AP94" s="105"/>
      <c r="AQ94" s="106"/>
      <c r="AR94" s="104">
        <v>1981181</v>
      </c>
      <c r="AS94" s="105"/>
      <c r="AT94" s="105"/>
      <c r="AU94" s="105"/>
      <c r="AV94" s="106"/>
      <c r="AW94" s="104">
        <v>1375</v>
      </c>
      <c r="AX94" s="105"/>
      <c r="AY94" s="105"/>
      <c r="AZ94" s="105"/>
      <c r="BA94" s="106"/>
      <c r="BB94" s="104">
        <v>0</v>
      </c>
      <c r="BC94" s="105"/>
      <c r="BD94" s="105"/>
      <c r="BE94" s="105"/>
      <c r="BF94" s="106"/>
      <c r="BG94" s="103">
        <f>IF(ISNUMBER(AR94),AR94,0)+IF(ISNUMBER(AW94),AW94,0)</f>
        <v>1982556</v>
      </c>
      <c r="BH94" s="103"/>
      <c r="BI94" s="103"/>
      <c r="BJ94" s="103"/>
      <c r="BK94" s="103"/>
    </row>
    <row r="96" spans="1:79" ht="14.25" customHeight="1" x14ac:dyDescent="0.2">
      <c r="A96" s="42" t="s">
        <v>262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 x14ac:dyDescent="0.2">
      <c r="A97" s="53" t="s">
        <v>233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</row>
    <row r="98" spans="1:79" ht="23.1" customHeight="1" x14ac:dyDescent="0.2">
      <c r="A98" s="67" t="s">
        <v>119</v>
      </c>
      <c r="B98" s="68"/>
      <c r="C98" s="68"/>
      <c r="D98" s="68"/>
      <c r="E98" s="69"/>
      <c r="F98" s="61" t="s">
        <v>19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36" t="s">
        <v>255</v>
      </c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0" t="s">
        <v>260</v>
      </c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2"/>
    </row>
    <row r="99" spans="1:79" ht="53.25" customHeight="1" x14ac:dyDescent="0.2">
      <c r="A99" s="70"/>
      <c r="B99" s="71"/>
      <c r="C99" s="71"/>
      <c r="D99" s="71"/>
      <c r="E99" s="72"/>
      <c r="F99" s="64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6"/>
      <c r="X99" s="30" t="s">
        <v>4</v>
      </c>
      <c r="Y99" s="31"/>
      <c r="Z99" s="31"/>
      <c r="AA99" s="31"/>
      <c r="AB99" s="32"/>
      <c r="AC99" s="30" t="s">
        <v>3</v>
      </c>
      <c r="AD99" s="31"/>
      <c r="AE99" s="31"/>
      <c r="AF99" s="31"/>
      <c r="AG99" s="32"/>
      <c r="AH99" s="46" t="s">
        <v>116</v>
      </c>
      <c r="AI99" s="47"/>
      <c r="AJ99" s="47"/>
      <c r="AK99" s="47"/>
      <c r="AL99" s="48"/>
      <c r="AM99" s="30" t="s">
        <v>5</v>
      </c>
      <c r="AN99" s="31"/>
      <c r="AO99" s="31"/>
      <c r="AP99" s="31"/>
      <c r="AQ99" s="32"/>
      <c r="AR99" s="30" t="s">
        <v>4</v>
      </c>
      <c r="AS99" s="31"/>
      <c r="AT99" s="31"/>
      <c r="AU99" s="31"/>
      <c r="AV99" s="32"/>
      <c r="AW99" s="30" t="s">
        <v>3</v>
      </c>
      <c r="AX99" s="31"/>
      <c r="AY99" s="31"/>
      <c r="AZ99" s="31"/>
      <c r="BA99" s="32"/>
      <c r="BB99" s="49" t="s">
        <v>116</v>
      </c>
      <c r="BC99" s="49"/>
      <c r="BD99" s="49"/>
      <c r="BE99" s="49"/>
      <c r="BF99" s="49"/>
      <c r="BG99" s="30" t="s">
        <v>96</v>
      </c>
      <c r="BH99" s="31"/>
      <c r="BI99" s="31"/>
      <c r="BJ99" s="31"/>
      <c r="BK99" s="32"/>
    </row>
    <row r="100" spans="1:79" ht="15" customHeight="1" x14ac:dyDescent="0.2">
      <c r="A100" s="30">
        <v>1</v>
      </c>
      <c r="B100" s="31"/>
      <c r="C100" s="31"/>
      <c r="D100" s="31"/>
      <c r="E100" s="32"/>
      <c r="F100" s="30">
        <v>2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0">
        <v>3</v>
      </c>
      <c r="Y100" s="31"/>
      <c r="Z100" s="31"/>
      <c r="AA100" s="31"/>
      <c r="AB100" s="32"/>
      <c r="AC100" s="30">
        <v>4</v>
      </c>
      <c r="AD100" s="31"/>
      <c r="AE100" s="31"/>
      <c r="AF100" s="31"/>
      <c r="AG100" s="32"/>
      <c r="AH100" s="30">
        <v>5</v>
      </c>
      <c r="AI100" s="31"/>
      <c r="AJ100" s="31"/>
      <c r="AK100" s="31"/>
      <c r="AL100" s="32"/>
      <c r="AM100" s="30">
        <v>6</v>
      </c>
      <c r="AN100" s="31"/>
      <c r="AO100" s="31"/>
      <c r="AP100" s="31"/>
      <c r="AQ100" s="32"/>
      <c r="AR100" s="30">
        <v>7</v>
      </c>
      <c r="AS100" s="31"/>
      <c r="AT100" s="31"/>
      <c r="AU100" s="31"/>
      <c r="AV100" s="32"/>
      <c r="AW100" s="30">
        <v>8</v>
      </c>
      <c r="AX100" s="31"/>
      <c r="AY100" s="31"/>
      <c r="AZ100" s="31"/>
      <c r="BA100" s="32"/>
      <c r="BB100" s="30">
        <v>9</v>
      </c>
      <c r="BC100" s="31"/>
      <c r="BD100" s="31"/>
      <c r="BE100" s="31"/>
      <c r="BF100" s="32"/>
      <c r="BG100" s="30">
        <v>10</v>
      </c>
      <c r="BH100" s="31"/>
      <c r="BI100" s="31"/>
      <c r="BJ100" s="31"/>
      <c r="BK100" s="32"/>
    </row>
    <row r="101" spans="1:79" s="1" customFormat="1" ht="15" hidden="1" customHeight="1" x14ac:dyDescent="0.2">
      <c r="A101" s="33" t="s">
        <v>64</v>
      </c>
      <c r="B101" s="34"/>
      <c r="C101" s="34"/>
      <c r="D101" s="34"/>
      <c r="E101" s="35"/>
      <c r="F101" s="33" t="s">
        <v>57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/>
      <c r="X101" s="33" t="s">
        <v>60</v>
      </c>
      <c r="Y101" s="34"/>
      <c r="Z101" s="34"/>
      <c r="AA101" s="34"/>
      <c r="AB101" s="35"/>
      <c r="AC101" s="33" t="s">
        <v>61</v>
      </c>
      <c r="AD101" s="34"/>
      <c r="AE101" s="34"/>
      <c r="AF101" s="34"/>
      <c r="AG101" s="35"/>
      <c r="AH101" s="33" t="s">
        <v>94</v>
      </c>
      <c r="AI101" s="34"/>
      <c r="AJ101" s="34"/>
      <c r="AK101" s="34"/>
      <c r="AL101" s="35"/>
      <c r="AM101" s="50" t="s">
        <v>171</v>
      </c>
      <c r="AN101" s="51"/>
      <c r="AO101" s="51"/>
      <c r="AP101" s="51"/>
      <c r="AQ101" s="52"/>
      <c r="AR101" s="33" t="s">
        <v>62</v>
      </c>
      <c r="AS101" s="34"/>
      <c r="AT101" s="34"/>
      <c r="AU101" s="34"/>
      <c r="AV101" s="35"/>
      <c r="AW101" s="33" t="s">
        <v>63</v>
      </c>
      <c r="AX101" s="34"/>
      <c r="AY101" s="34"/>
      <c r="AZ101" s="34"/>
      <c r="BA101" s="35"/>
      <c r="BB101" s="33" t="s">
        <v>95</v>
      </c>
      <c r="BC101" s="34"/>
      <c r="BD101" s="34"/>
      <c r="BE101" s="34"/>
      <c r="BF101" s="35"/>
      <c r="BG101" s="50" t="s">
        <v>171</v>
      </c>
      <c r="BH101" s="51"/>
      <c r="BI101" s="51"/>
      <c r="BJ101" s="51"/>
      <c r="BK101" s="52"/>
      <c r="CA101" t="s">
        <v>31</v>
      </c>
    </row>
    <row r="102" spans="1:79" s="6" customFormat="1" ht="12.75" customHeight="1" x14ac:dyDescent="0.2">
      <c r="A102" s="87"/>
      <c r="B102" s="85"/>
      <c r="C102" s="85"/>
      <c r="D102" s="85"/>
      <c r="E102" s="86"/>
      <c r="F102" s="87" t="s">
        <v>147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6"/>
      <c r="X102" s="107"/>
      <c r="Y102" s="108"/>
      <c r="Z102" s="108"/>
      <c r="AA102" s="108"/>
      <c r="AB102" s="109"/>
      <c r="AC102" s="107"/>
      <c r="AD102" s="108"/>
      <c r="AE102" s="108"/>
      <c r="AF102" s="108"/>
      <c r="AG102" s="109"/>
      <c r="AH102" s="103"/>
      <c r="AI102" s="103"/>
      <c r="AJ102" s="103"/>
      <c r="AK102" s="103"/>
      <c r="AL102" s="103"/>
      <c r="AM102" s="103">
        <f>IF(ISNUMBER(X102),X102,0)+IF(ISNUMBER(AC102),AC102,0)</f>
        <v>0</v>
      </c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>
        <f>IF(ISNUMBER(AR102),AR102,0)+IF(ISNUMBER(AW102),AW102,0)</f>
        <v>0</v>
      </c>
      <c r="BH102" s="103"/>
      <c r="BI102" s="103"/>
      <c r="BJ102" s="103"/>
      <c r="BK102" s="103"/>
      <c r="CA102" s="6" t="s">
        <v>32</v>
      </c>
    </row>
    <row r="105" spans="1:79" ht="14.25" customHeight="1" x14ac:dyDescent="0.2">
      <c r="A105" s="42" t="s">
        <v>120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 x14ac:dyDescent="0.2">
      <c r="A106" s="42" t="s">
        <v>247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15" customHeight="1" x14ac:dyDescent="0.2">
      <c r="A107" s="53" t="s">
        <v>233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</row>
    <row r="108" spans="1:79" ht="23.1" customHeight="1" x14ac:dyDescent="0.2">
      <c r="A108" s="61" t="s">
        <v>6</v>
      </c>
      <c r="B108" s="62"/>
      <c r="C108" s="62"/>
      <c r="D108" s="61" t="s">
        <v>121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3"/>
      <c r="U108" s="30" t="s">
        <v>234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2"/>
      <c r="AN108" s="30" t="s">
        <v>237</v>
      </c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2"/>
      <c r="BG108" s="36" t="s">
        <v>244</v>
      </c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</row>
    <row r="109" spans="1:79" ht="52.5" customHeight="1" x14ac:dyDescent="0.2">
      <c r="A109" s="64"/>
      <c r="B109" s="65"/>
      <c r="C109" s="65"/>
      <c r="D109" s="64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30" t="s">
        <v>4</v>
      </c>
      <c r="V109" s="31"/>
      <c r="W109" s="31"/>
      <c r="X109" s="31"/>
      <c r="Y109" s="32"/>
      <c r="Z109" s="30" t="s">
        <v>3</v>
      </c>
      <c r="AA109" s="31"/>
      <c r="AB109" s="31"/>
      <c r="AC109" s="31"/>
      <c r="AD109" s="32"/>
      <c r="AE109" s="46" t="s">
        <v>116</v>
      </c>
      <c r="AF109" s="47"/>
      <c r="AG109" s="47"/>
      <c r="AH109" s="48"/>
      <c r="AI109" s="30" t="s">
        <v>5</v>
      </c>
      <c r="AJ109" s="31"/>
      <c r="AK109" s="31"/>
      <c r="AL109" s="31"/>
      <c r="AM109" s="32"/>
      <c r="AN109" s="30" t="s">
        <v>4</v>
      </c>
      <c r="AO109" s="31"/>
      <c r="AP109" s="31"/>
      <c r="AQ109" s="31"/>
      <c r="AR109" s="32"/>
      <c r="AS109" s="30" t="s">
        <v>3</v>
      </c>
      <c r="AT109" s="31"/>
      <c r="AU109" s="31"/>
      <c r="AV109" s="31"/>
      <c r="AW109" s="32"/>
      <c r="AX109" s="46" t="s">
        <v>116</v>
      </c>
      <c r="AY109" s="47"/>
      <c r="AZ109" s="47"/>
      <c r="BA109" s="48"/>
      <c r="BB109" s="30" t="s">
        <v>96</v>
      </c>
      <c r="BC109" s="31"/>
      <c r="BD109" s="31"/>
      <c r="BE109" s="31"/>
      <c r="BF109" s="32"/>
      <c r="BG109" s="30" t="s">
        <v>4</v>
      </c>
      <c r="BH109" s="31"/>
      <c r="BI109" s="31"/>
      <c r="BJ109" s="31"/>
      <c r="BK109" s="32"/>
      <c r="BL109" s="36" t="s">
        <v>3</v>
      </c>
      <c r="BM109" s="36"/>
      <c r="BN109" s="36"/>
      <c r="BO109" s="36"/>
      <c r="BP109" s="36"/>
      <c r="BQ109" s="49" t="s">
        <v>116</v>
      </c>
      <c r="BR109" s="49"/>
      <c r="BS109" s="49"/>
      <c r="BT109" s="49"/>
      <c r="BU109" s="30" t="s">
        <v>97</v>
      </c>
      <c r="BV109" s="31"/>
      <c r="BW109" s="31"/>
      <c r="BX109" s="31"/>
      <c r="BY109" s="32"/>
    </row>
    <row r="110" spans="1:79" ht="15" customHeight="1" x14ac:dyDescent="0.2">
      <c r="A110" s="30">
        <v>1</v>
      </c>
      <c r="B110" s="31"/>
      <c r="C110" s="31"/>
      <c r="D110" s="30">
        <v>2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30">
        <v>3</v>
      </c>
      <c r="V110" s="31"/>
      <c r="W110" s="31"/>
      <c r="X110" s="31"/>
      <c r="Y110" s="32"/>
      <c r="Z110" s="30">
        <v>4</v>
      </c>
      <c r="AA110" s="31"/>
      <c r="AB110" s="31"/>
      <c r="AC110" s="31"/>
      <c r="AD110" s="32"/>
      <c r="AE110" s="30">
        <v>5</v>
      </c>
      <c r="AF110" s="31"/>
      <c r="AG110" s="31"/>
      <c r="AH110" s="32"/>
      <c r="AI110" s="30">
        <v>6</v>
      </c>
      <c r="AJ110" s="31"/>
      <c r="AK110" s="31"/>
      <c r="AL110" s="31"/>
      <c r="AM110" s="32"/>
      <c r="AN110" s="30">
        <v>7</v>
      </c>
      <c r="AO110" s="31"/>
      <c r="AP110" s="31"/>
      <c r="AQ110" s="31"/>
      <c r="AR110" s="32"/>
      <c r="AS110" s="30">
        <v>8</v>
      </c>
      <c r="AT110" s="31"/>
      <c r="AU110" s="31"/>
      <c r="AV110" s="31"/>
      <c r="AW110" s="32"/>
      <c r="AX110" s="36">
        <v>9</v>
      </c>
      <c r="AY110" s="36"/>
      <c r="AZ110" s="36"/>
      <c r="BA110" s="36"/>
      <c r="BB110" s="30">
        <v>10</v>
      </c>
      <c r="BC110" s="31"/>
      <c r="BD110" s="31"/>
      <c r="BE110" s="31"/>
      <c r="BF110" s="32"/>
      <c r="BG110" s="30">
        <v>11</v>
      </c>
      <c r="BH110" s="31"/>
      <c r="BI110" s="31"/>
      <c r="BJ110" s="31"/>
      <c r="BK110" s="32"/>
      <c r="BL110" s="36">
        <v>12</v>
      </c>
      <c r="BM110" s="36"/>
      <c r="BN110" s="36"/>
      <c r="BO110" s="36"/>
      <c r="BP110" s="36"/>
      <c r="BQ110" s="30">
        <v>13</v>
      </c>
      <c r="BR110" s="31"/>
      <c r="BS110" s="31"/>
      <c r="BT110" s="32"/>
      <c r="BU110" s="30">
        <v>14</v>
      </c>
      <c r="BV110" s="31"/>
      <c r="BW110" s="31"/>
      <c r="BX110" s="31"/>
      <c r="BY110" s="32"/>
    </row>
    <row r="111" spans="1:79" s="1" customFormat="1" ht="14.25" hidden="1" customHeight="1" x14ac:dyDescent="0.2">
      <c r="A111" s="33" t="s">
        <v>69</v>
      </c>
      <c r="B111" s="34"/>
      <c r="C111" s="34"/>
      <c r="D111" s="33" t="s">
        <v>57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5"/>
      <c r="U111" s="38" t="s">
        <v>65</v>
      </c>
      <c r="V111" s="38"/>
      <c r="W111" s="38"/>
      <c r="X111" s="38"/>
      <c r="Y111" s="38"/>
      <c r="Z111" s="38" t="s">
        <v>66</v>
      </c>
      <c r="AA111" s="38"/>
      <c r="AB111" s="38"/>
      <c r="AC111" s="38"/>
      <c r="AD111" s="38"/>
      <c r="AE111" s="38" t="s">
        <v>91</v>
      </c>
      <c r="AF111" s="38"/>
      <c r="AG111" s="38"/>
      <c r="AH111" s="38"/>
      <c r="AI111" s="44" t="s">
        <v>170</v>
      </c>
      <c r="AJ111" s="44"/>
      <c r="AK111" s="44"/>
      <c r="AL111" s="44"/>
      <c r="AM111" s="44"/>
      <c r="AN111" s="38" t="s">
        <v>67</v>
      </c>
      <c r="AO111" s="38"/>
      <c r="AP111" s="38"/>
      <c r="AQ111" s="38"/>
      <c r="AR111" s="38"/>
      <c r="AS111" s="38" t="s">
        <v>68</v>
      </c>
      <c r="AT111" s="38"/>
      <c r="AU111" s="38"/>
      <c r="AV111" s="38"/>
      <c r="AW111" s="38"/>
      <c r="AX111" s="38" t="s">
        <v>92</v>
      </c>
      <c r="AY111" s="38"/>
      <c r="AZ111" s="38"/>
      <c r="BA111" s="38"/>
      <c r="BB111" s="44" t="s">
        <v>170</v>
      </c>
      <c r="BC111" s="44"/>
      <c r="BD111" s="44"/>
      <c r="BE111" s="44"/>
      <c r="BF111" s="44"/>
      <c r="BG111" s="38" t="s">
        <v>58</v>
      </c>
      <c r="BH111" s="38"/>
      <c r="BI111" s="38"/>
      <c r="BJ111" s="38"/>
      <c r="BK111" s="38"/>
      <c r="BL111" s="38" t="s">
        <v>59</v>
      </c>
      <c r="BM111" s="38"/>
      <c r="BN111" s="38"/>
      <c r="BO111" s="38"/>
      <c r="BP111" s="38"/>
      <c r="BQ111" s="38" t="s">
        <v>93</v>
      </c>
      <c r="BR111" s="38"/>
      <c r="BS111" s="38"/>
      <c r="BT111" s="38"/>
      <c r="BU111" s="44" t="s">
        <v>170</v>
      </c>
      <c r="BV111" s="44"/>
      <c r="BW111" s="44"/>
      <c r="BX111" s="44"/>
      <c r="BY111" s="44"/>
      <c r="CA111" t="s">
        <v>33</v>
      </c>
    </row>
    <row r="112" spans="1:79" s="99" customFormat="1" ht="12.75" customHeight="1" x14ac:dyDescent="0.2">
      <c r="A112" s="89">
        <v>1</v>
      </c>
      <c r="B112" s="90"/>
      <c r="C112" s="90"/>
      <c r="D112" s="92" t="s">
        <v>188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6">
        <v>1288493</v>
      </c>
      <c r="V112" s="97"/>
      <c r="W112" s="97"/>
      <c r="X112" s="97"/>
      <c r="Y112" s="98"/>
      <c r="Z112" s="96">
        <v>18991</v>
      </c>
      <c r="AA112" s="97"/>
      <c r="AB112" s="97"/>
      <c r="AC112" s="97"/>
      <c r="AD112" s="98"/>
      <c r="AE112" s="96">
        <v>15000</v>
      </c>
      <c r="AF112" s="97"/>
      <c r="AG112" s="97"/>
      <c r="AH112" s="98"/>
      <c r="AI112" s="96">
        <f>IF(ISNUMBER(U112),U112,0)+IF(ISNUMBER(Z112),Z112,0)</f>
        <v>1307484</v>
      </c>
      <c r="AJ112" s="97"/>
      <c r="AK112" s="97"/>
      <c r="AL112" s="97"/>
      <c r="AM112" s="98"/>
      <c r="AN112" s="96">
        <v>1008722</v>
      </c>
      <c r="AO112" s="97"/>
      <c r="AP112" s="97"/>
      <c r="AQ112" s="97"/>
      <c r="AR112" s="98"/>
      <c r="AS112" s="96">
        <v>0</v>
      </c>
      <c r="AT112" s="97"/>
      <c r="AU112" s="97"/>
      <c r="AV112" s="97"/>
      <c r="AW112" s="98"/>
      <c r="AX112" s="96">
        <v>0</v>
      </c>
      <c r="AY112" s="97"/>
      <c r="AZ112" s="97"/>
      <c r="BA112" s="98"/>
      <c r="BB112" s="96">
        <f>IF(ISNUMBER(AN112),AN112,0)+IF(ISNUMBER(AS112),AS112,0)</f>
        <v>1008722</v>
      </c>
      <c r="BC112" s="97"/>
      <c r="BD112" s="97"/>
      <c r="BE112" s="97"/>
      <c r="BF112" s="98"/>
      <c r="BG112" s="96">
        <v>1725753</v>
      </c>
      <c r="BH112" s="97"/>
      <c r="BI112" s="97"/>
      <c r="BJ112" s="97"/>
      <c r="BK112" s="98"/>
      <c r="BL112" s="96">
        <v>1200</v>
      </c>
      <c r="BM112" s="97"/>
      <c r="BN112" s="97"/>
      <c r="BO112" s="97"/>
      <c r="BP112" s="98"/>
      <c r="BQ112" s="96">
        <v>0</v>
      </c>
      <c r="BR112" s="97"/>
      <c r="BS112" s="97"/>
      <c r="BT112" s="98"/>
      <c r="BU112" s="96">
        <f>IF(ISNUMBER(BG112),BG112,0)+IF(ISNUMBER(BL112),BL112,0)</f>
        <v>1726953</v>
      </c>
      <c r="BV112" s="97"/>
      <c r="BW112" s="97"/>
      <c r="BX112" s="97"/>
      <c r="BY112" s="98"/>
      <c r="CA112" s="99" t="s">
        <v>34</v>
      </c>
    </row>
    <row r="113" spans="1:79" s="6" customFormat="1" ht="12.75" customHeight="1" x14ac:dyDescent="0.2">
      <c r="A113" s="87"/>
      <c r="B113" s="85"/>
      <c r="C113" s="85"/>
      <c r="D113" s="100" t="s">
        <v>147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2"/>
      <c r="U113" s="104">
        <v>1288493</v>
      </c>
      <c r="V113" s="105"/>
      <c r="W113" s="105"/>
      <c r="X113" s="105"/>
      <c r="Y113" s="106"/>
      <c r="Z113" s="104">
        <v>18991</v>
      </c>
      <c r="AA113" s="105"/>
      <c r="AB113" s="105"/>
      <c r="AC113" s="105"/>
      <c r="AD113" s="106"/>
      <c r="AE113" s="104">
        <v>15000</v>
      </c>
      <c r="AF113" s="105"/>
      <c r="AG113" s="105"/>
      <c r="AH113" s="106"/>
      <c r="AI113" s="104">
        <f>IF(ISNUMBER(U113),U113,0)+IF(ISNUMBER(Z113),Z113,0)</f>
        <v>1307484</v>
      </c>
      <c r="AJ113" s="105"/>
      <c r="AK113" s="105"/>
      <c r="AL113" s="105"/>
      <c r="AM113" s="106"/>
      <c r="AN113" s="104">
        <v>1008722</v>
      </c>
      <c r="AO113" s="105"/>
      <c r="AP113" s="105"/>
      <c r="AQ113" s="105"/>
      <c r="AR113" s="106"/>
      <c r="AS113" s="104">
        <v>0</v>
      </c>
      <c r="AT113" s="105"/>
      <c r="AU113" s="105"/>
      <c r="AV113" s="105"/>
      <c r="AW113" s="106"/>
      <c r="AX113" s="104">
        <v>0</v>
      </c>
      <c r="AY113" s="105"/>
      <c r="AZ113" s="105"/>
      <c r="BA113" s="106"/>
      <c r="BB113" s="104">
        <f>IF(ISNUMBER(AN113),AN113,0)+IF(ISNUMBER(AS113),AS113,0)</f>
        <v>1008722</v>
      </c>
      <c r="BC113" s="105"/>
      <c r="BD113" s="105"/>
      <c r="BE113" s="105"/>
      <c r="BF113" s="106"/>
      <c r="BG113" s="104">
        <v>1725753</v>
      </c>
      <c r="BH113" s="105"/>
      <c r="BI113" s="105"/>
      <c r="BJ113" s="105"/>
      <c r="BK113" s="106"/>
      <c r="BL113" s="104">
        <v>1200</v>
      </c>
      <c r="BM113" s="105"/>
      <c r="BN113" s="105"/>
      <c r="BO113" s="105"/>
      <c r="BP113" s="106"/>
      <c r="BQ113" s="104">
        <v>0</v>
      </c>
      <c r="BR113" s="105"/>
      <c r="BS113" s="105"/>
      <c r="BT113" s="106"/>
      <c r="BU113" s="104">
        <f>IF(ISNUMBER(BG113),BG113,0)+IF(ISNUMBER(BL113),BL113,0)</f>
        <v>1726953</v>
      </c>
      <c r="BV113" s="105"/>
      <c r="BW113" s="105"/>
      <c r="BX113" s="105"/>
      <c r="BY113" s="106"/>
    </row>
    <row r="115" spans="1:79" ht="14.25" customHeight="1" x14ac:dyDescent="0.2">
      <c r="A115" s="42" t="s">
        <v>263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79" ht="15" customHeight="1" x14ac:dyDescent="0.2">
      <c r="A116" s="45" t="s">
        <v>233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</row>
    <row r="117" spans="1:79" ht="23.1" customHeight="1" x14ac:dyDescent="0.2">
      <c r="A117" s="61" t="s">
        <v>6</v>
      </c>
      <c r="B117" s="62"/>
      <c r="C117" s="62"/>
      <c r="D117" s="61" t="s">
        <v>121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3"/>
      <c r="U117" s="36" t="s">
        <v>255</v>
      </c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 t="s">
        <v>260</v>
      </c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</row>
    <row r="118" spans="1:79" ht="54" customHeight="1" x14ac:dyDescent="0.2">
      <c r="A118" s="64"/>
      <c r="B118" s="65"/>
      <c r="C118" s="65"/>
      <c r="D118" s="64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6"/>
      <c r="U118" s="30" t="s">
        <v>4</v>
      </c>
      <c r="V118" s="31"/>
      <c r="W118" s="31"/>
      <c r="X118" s="31"/>
      <c r="Y118" s="32"/>
      <c r="Z118" s="30" t="s">
        <v>3</v>
      </c>
      <c r="AA118" s="31"/>
      <c r="AB118" s="31"/>
      <c r="AC118" s="31"/>
      <c r="AD118" s="32"/>
      <c r="AE118" s="46" t="s">
        <v>116</v>
      </c>
      <c r="AF118" s="47"/>
      <c r="AG118" s="47"/>
      <c r="AH118" s="47"/>
      <c r="AI118" s="48"/>
      <c r="AJ118" s="30" t="s">
        <v>5</v>
      </c>
      <c r="AK118" s="31"/>
      <c r="AL118" s="31"/>
      <c r="AM118" s="31"/>
      <c r="AN118" s="32"/>
      <c r="AO118" s="30" t="s">
        <v>4</v>
      </c>
      <c r="AP118" s="31"/>
      <c r="AQ118" s="31"/>
      <c r="AR118" s="31"/>
      <c r="AS118" s="32"/>
      <c r="AT118" s="30" t="s">
        <v>3</v>
      </c>
      <c r="AU118" s="31"/>
      <c r="AV118" s="31"/>
      <c r="AW118" s="31"/>
      <c r="AX118" s="32"/>
      <c r="AY118" s="46" t="s">
        <v>116</v>
      </c>
      <c r="AZ118" s="47"/>
      <c r="BA118" s="47"/>
      <c r="BB118" s="47"/>
      <c r="BC118" s="48"/>
      <c r="BD118" s="36" t="s">
        <v>96</v>
      </c>
      <c r="BE118" s="36"/>
      <c r="BF118" s="36"/>
      <c r="BG118" s="36"/>
      <c r="BH118" s="36"/>
    </row>
    <row r="119" spans="1:79" ht="15" customHeight="1" x14ac:dyDescent="0.2">
      <c r="A119" s="30" t="s">
        <v>169</v>
      </c>
      <c r="B119" s="31"/>
      <c r="C119" s="31"/>
      <c r="D119" s="30">
        <v>2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2"/>
      <c r="U119" s="30">
        <v>3</v>
      </c>
      <c r="V119" s="31"/>
      <c r="W119" s="31"/>
      <c r="X119" s="31"/>
      <c r="Y119" s="32"/>
      <c r="Z119" s="30">
        <v>4</v>
      </c>
      <c r="AA119" s="31"/>
      <c r="AB119" s="31"/>
      <c r="AC119" s="31"/>
      <c r="AD119" s="32"/>
      <c r="AE119" s="30">
        <v>5</v>
      </c>
      <c r="AF119" s="31"/>
      <c r="AG119" s="31"/>
      <c r="AH119" s="31"/>
      <c r="AI119" s="32"/>
      <c r="AJ119" s="30">
        <v>6</v>
      </c>
      <c r="AK119" s="31"/>
      <c r="AL119" s="31"/>
      <c r="AM119" s="31"/>
      <c r="AN119" s="32"/>
      <c r="AO119" s="30">
        <v>7</v>
      </c>
      <c r="AP119" s="31"/>
      <c r="AQ119" s="31"/>
      <c r="AR119" s="31"/>
      <c r="AS119" s="32"/>
      <c r="AT119" s="30">
        <v>8</v>
      </c>
      <c r="AU119" s="31"/>
      <c r="AV119" s="31"/>
      <c r="AW119" s="31"/>
      <c r="AX119" s="32"/>
      <c r="AY119" s="30">
        <v>9</v>
      </c>
      <c r="AZ119" s="31"/>
      <c r="BA119" s="31"/>
      <c r="BB119" s="31"/>
      <c r="BC119" s="32"/>
      <c r="BD119" s="30">
        <v>10</v>
      </c>
      <c r="BE119" s="31"/>
      <c r="BF119" s="31"/>
      <c r="BG119" s="31"/>
      <c r="BH119" s="32"/>
    </row>
    <row r="120" spans="1:79" s="1" customFormat="1" ht="12.75" hidden="1" customHeight="1" x14ac:dyDescent="0.2">
      <c r="A120" s="33" t="s">
        <v>69</v>
      </c>
      <c r="B120" s="34"/>
      <c r="C120" s="34"/>
      <c r="D120" s="33" t="s">
        <v>57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5"/>
      <c r="U120" s="33" t="s">
        <v>60</v>
      </c>
      <c r="V120" s="34"/>
      <c r="W120" s="34"/>
      <c r="X120" s="34"/>
      <c r="Y120" s="35"/>
      <c r="Z120" s="33" t="s">
        <v>61</v>
      </c>
      <c r="AA120" s="34"/>
      <c r="AB120" s="34"/>
      <c r="AC120" s="34"/>
      <c r="AD120" s="35"/>
      <c r="AE120" s="33" t="s">
        <v>94</v>
      </c>
      <c r="AF120" s="34"/>
      <c r="AG120" s="34"/>
      <c r="AH120" s="34"/>
      <c r="AI120" s="35"/>
      <c r="AJ120" s="50" t="s">
        <v>171</v>
      </c>
      <c r="AK120" s="51"/>
      <c r="AL120" s="51"/>
      <c r="AM120" s="51"/>
      <c r="AN120" s="52"/>
      <c r="AO120" s="33" t="s">
        <v>62</v>
      </c>
      <c r="AP120" s="34"/>
      <c r="AQ120" s="34"/>
      <c r="AR120" s="34"/>
      <c r="AS120" s="35"/>
      <c r="AT120" s="33" t="s">
        <v>63</v>
      </c>
      <c r="AU120" s="34"/>
      <c r="AV120" s="34"/>
      <c r="AW120" s="34"/>
      <c r="AX120" s="35"/>
      <c r="AY120" s="33" t="s">
        <v>95</v>
      </c>
      <c r="AZ120" s="34"/>
      <c r="BA120" s="34"/>
      <c r="BB120" s="34"/>
      <c r="BC120" s="35"/>
      <c r="BD120" s="44" t="s">
        <v>171</v>
      </c>
      <c r="BE120" s="44"/>
      <c r="BF120" s="44"/>
      <c r="BG120" s="44"/>
      <c r="BH120" s="44"/>
      <c r="CA120" s="1" t="s">
        <v>35</v>
      </c>
    </row>
    <row r="121" spans="1:79" s="99" customFormat="1" ht="12.75" customHeight="1" x14ac:dyDescent="0.2">
      <c r="A121" s="89">
        <v>1</v>
      </c>
      <c r="B121" s="90"/>
      <c r="C121" s="90"/>
      <c r="D121" s="92" t="s">
        <v>188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6">
        <v>1850648</v>
      </c>
      <c r="V121" s="97"/>
      <c r="W121" s="97"/>
      <c r="X121" s="97"/>
      <c r="Y121" s="98"/>
      <c r="Z121" s="96">
        <v>1296</v>
      </c>
      <c r="AA121" s="97"/>
      <c r="AB121" s="97"/>
      <c r="AC121" s="97"/>
      <c r="AD121" s="98"/>
      <c r="AE121" s="95">
        <v>0</v>
      </c>
      <c r="AF121" s="95"/>
      <c r="AG121" s="95"/>
      <c r="AH121" s="95"/>
      <c r="AI121" s="95"/>
      <c r="AJ121" s="110">
        <f>IF(ISNUMBER(U121),U121,0)+IF(ISNUMBER(Z121),Z121,0)</f>
        <v>1851944</v>
      </c>
      <c r="AK121" s="110"/>
      <c r="AL121" s="110"/>
      <c r="AM121" s="110"/>
      <c r="AN121" s="110"/>
      <c r="AO121" s="95">
        <v>1981181</v>
      </c>
      <c r="AP121" s="95"/>
      <c r="AQ121" s="95"/>
      <c r="AR121" s="95"/>
      <c r="AS121" s="95"/>
      <c r="AT121" s="110">
        <v>1375</v>
      </c>
      <c r="AU121" s="110"/>
      <c r="AV121" s="110"/>
      <c r="AW121" s="110"/>
      <c r="AX121" s="110"/>
      <c r="AY121" s="95">
        <v>0</v>
      </c>
      <c r="AZ121" s="95"/>
      <c r="BA121" s="95"/>
      <c r="BB121" s="95"/>
      <c r="BC121" s="95"/>
      <c r="BD121" s="110">
        <f>IF(ISNUMBER(AO121),AO121,0)+IF(ISNUMBER(AT121),AT121,0)</f>
        <v>1982556</v>
      </c>
      <c r="BE121" s="110"/>
      <c r="BF121" s="110"/>
      <c r="BG121" s="110"/>
      <c r="BH121" s="110"/>
      <c r="CA121" s="99" t="s">
        <v>36</v>
      </c>
    </row>
    <row r="122" spans="1:79" s="6" customFormat="1" ht="12.75" customHeight="1" x14ac:dyDescent="0.2">
      <c r="A122" s="87"/>
      <c r="B122" s="85"/>
      <c r="C122" s="85"/>
      <c r="D122" s="100" t="s">
        <v>147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2"/>
      <c r="U122" s="104">
        <v>1850648</v>
      </c>
      <c r="V122" s="105"/>
      <c r="W122" s="105"/>
      <c r="X122" s="105"/>
      <c r="Y122" s="106"/>
      <c r="Z122" s="104">
        <v>1296</v>
      </c>
      <c r="AA122" s="105"/>
      <c r="AB122" s="105"/>
      <c r="AC122" s="105"/>
      <c r="AD122" s="106"/>
      <c r="AE122" s="103">
        <v>0</v>
      </c>
      <c r="AF122" s="103"/>
      <c r="AG122" s="103"/>
      <c r="AH122" s="103"/>
      <c r="AI122" s="103"/>
      <c r="AJ122" s="88">
        <f>IF(ISNUMBER(U122),U122,0)+IF(ISNUMBER(Z122),Z122,0)</f>
        <v>1851944</v>
      </c>
      <c r="AK122" s="88"/>
      <c r="AL122" s="88"/>
      <c r="AM122" s="88"/>
      <c r="AN122" s="88"/>
      <c r="AO122" s="103">
        <v>1981181</v>
      </c>
      <c r="AP122" s="103"/>
      <c r="AQ122" s="103"/>
      <c r="AR122" s="103"/>
      <c r="AS122" s="103"/>
      <c r="AT122" s="88">
        <v>1375</v>
      </c>
      <c r="AU122" s="88"/>
      <c r="AV122" s="88"/>
      <c r="AW122" s="88"/>
      <c r="AX122" s="88"/>
      <c r="AY122" s="103">
        <v>0</v>
      </c>
      <c r="AZ122" s="103"/>
      <c r="BA122" s="103"/>
      <c r="BB122" s="103"/>
      <c r="BC122" s="103"/>
      <c r="BD122" s="88">
        <f>IF(ISNUMBER(AO122),AO122,0)+IF(ISNUMBER(AT122),AT122,0)</f>
        <v>1982556</v>
      </c>
      <c r="BE122" s="88"/>
      <c r="BF122" s="88"/>
      <c r="BG122" s="88"/>
      <c r="BH122" s="88"/>
    </row>
    <row r="123" spans="1:79" s="5" customFormat="1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9" ht="14.25" customHeight="1" x14ac:dyDescent="0.2">
      <c r="A125" s="42" t="s">
        <v>152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79" ht="14.25" customHeight="1" x14ac:dyDescent="0.2">
      <c r="A126" s="42" t="s">
        <v>248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</row>
    <row r="127" spans="1:79" ht="23.1" customHeight="1" x14ac:dyDescent="0.2">
      <c r="A127" s="61" t="s">
        <v>6</v>
      </c>
      <c r="B127" s="62"/>
      <c r="C127" s="62"/>
      <c r="D127" s="36" t="s">
        <v>9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 t="s">
        <v>8</v>
      </c>
      <c r="R127" s="36"/>
      <c r="S127" s="36"/>
      <c r="T127" s="36"/>
      <c r="U127" s="36"/>
      <c r="V127" s="36" t="s">
        <v>7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0" t="s">
        <v>234</v>
      </c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2"/>
      <c r="AU127" s="30" t="s">
        <v>237</v>
      </c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2"/>
      <c r="BJ127" s="30" t="s">
        <v>244</v>
      </c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2"/>
    </row>
    <row r="128" spans="1:79" ht="32.25" customHeight="1" x14ac:dyDescent="0.2">
      <c r="A128" s="64"/>
      <c r="B128" s="65"/>
      <c r="C128" s="6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 t="s">
        <v>4</v>
      </c>
      <c r="AG128" s="36"/>
      <c r="AH128" s="36"/>
      <c r="AI128" s="36"/>
      <c r="AJ128" s="36"/>
      <c r="AK128" s="36" t="s">
        <v>3</v>
      </c>
      <c r="AL128" s="36"/>
      <c r="AM128" s="36"/>
      <c r="AN128" s="36"/>
      <c r="AO128" s="36"/>
      <c r="AP128" s="36" t="s">
        <v>123</v>
      </c>
      <c r="AQ128" s="36"/>
      <c r="AR128" s="36"/>
      <c r="AS128" s="36"/>
      <c r="AT128" s="36"/>
      <c r="AU128" s="36" t="s">
        <v>4</v>
      </c>
      <c r="AV128" s="36"/>
      <c r="AW128" s="36"/>
      <c r="AX128" s="36"/>
      <c r="AY128" s="36"/>
      <c r="AZ128" s="36" t="s">
        <v>3</v>
      </c>
      <c r="BA128" s="36"/>
      <c r="BB128" s="36"/>
      <c r="BC128" s="36"/>
      <c r="BD128" s="36"/>
      <c r="BE128" s="36" t="s">
        <v>90</v>
      </c>
      <c r="BF128" s="36"/>
      <c r="BG128" s="36"/>
      <c r="BH128" s="36"/>
      <c r="BI128" s="36"/>
      <c r="BJ128" s="36" t="s">
        <v>4</v>
      </c>
      <c r="BK128" s="36"/>
      <c r="BL128" s="36"/>
      <c r="BM128" s="36"/>
      <c r="BN128" s="36"/>
      <c r="BO128" s="36" t="s">
        <v>3</v>
      </c>
      <c r="BP128" s="36"/>
      <c r="BQ128" s="36"/>
      <c r="BR128" s="36"/>
      <c r="BS128" s="36"/>
      <c r="BT128" s="36" t="s">
        <v>97</v>
      </c>
      <c r="BU128" s="36"/>
      <c r="BV128" s="36"/>
      <c r="BW128" s="36"/>
      <c r="BX128" s="36"/>
    </row>
    <row r="129" spans="1:79" ht="15" customHeight="1" x14ac:dyDescent="0.2">
      <c r="A129" s="30">
        <v>1</v>
      </c>
      <c r="B129" s="31"/>
      <c r="C129" s="31"/>
      <c r="D129" s="36">
        <v>2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>
        <v>3</v>
      </c>
      <c r="R129" s="36"/>
      <c r="S129" s="36"/>
      <c r="T129" s="36"/>
      <c r="U129" s="36"/>
      <c r="V129" s="36">
        <v>4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6">
        <v>5</v>
      </c>
      <c r="AG129" s="36"/>
      <c r="AH129" s="36"/>
      <c r="AI129" s="36"/>
      <c r="AJ129" s="36"/>
      <c r="AK129" s="36">
        <v>6</v>
      </c>
      <c r="AL129" s="36"/>
      <c r="AM129" s="36"/>
      <c r="AN129" s="36"/>
      <c r="AO129" s="36"/>
      <c r="AP129" s="36">
        <v>7</v>
      </c>
      <c r="AQ129" s="36"/>
      <c r="AR129" s="36"/>
      <c r="AS129" s="36"/>
      <c r="AT129" s="36"/>
      <c r="AU129" s="36">
        <v>8</v>
      </c>
      <c r="AV129" s="36"/>
      <c r="AW129" s="36"/>
      <c r="AX129" s="36"/>
      <c r="AY129" s="36"/>
      <c r="AZ129" s="36">
        <v>9</v>
      </c>
      <c r="BA129" s="36"/>
      <c r="BB129" s="36"/>
      <c r="BC129" s="36"/>
      <c r="BD129" s="36"/>
      <c r="BE129" s="36">
        <v>10</v>
      </c>
      <c r="BF129" s="36"/>
      <c r="BG129" s="36"/>
      <c r="BH129" s="36"/>
      <c r="BI129" s="36"/>
      <c r="BJ129" s="36">
        <v>11</v>
      </c>
      <c r="BK129" s="36"/>
      <c r="BL129" s="36"/>
      <c r="BM129" s="36"/>
      <c r="BN129" s="36"/>
      <c r="BO129" s="36">
        <v>12</v>
      </c>
      <c r="BP129" s="36"/>
      <c r="BQ129" s="36"/>
      <c r="BR129" s="36"/>
      <c r="BS129" s="36"/>
      <c r="BT129" s="36">
        <v>13</v>
      </c>
      <c r="BU129" s="36"/>
      <c r="BV129" s="36"/>
      <c r="BW129" s="36"/>
      <c r="BX129" s="36"/>
    </row>
    <row r="130" spans="1:79" ht="10.5" hidden="1" customHeight="1" x14ac:dyDescent="0.2">
      <c r="A130" s="33" t="s">
        <v>154</v>
      </c>
      <c r="B130" s="34"/>
      <c r="C130" s="34"/>
      <c r="D130" s="36" t="s">
        <v>57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 t="s">
        <v>70</v>
      </c>
      <c r="R130" s="36"/>
      <c r="S130" s="36"/>
      <c r="T130" s="36"/>
      <c r="U130" s="36"/>
      <c r="V130" s="36" t="s">
        <v>71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8" t="s">
        <v>111</v>
      </c>
      <c r="AG130" s="38"/>
      <c r="AH130" s="38"/>
      <c r="AI130" s="38"/>
      <c r="AJ130" s="38"/>
      <c r="AK130" s="37" t="s">
        <v>112</v>
      </c>
      <c r="AL130" s="37"/>
      <c r="AM130" s="37"/>
      <c r="AN130" s="37"/>
      <c r="AO130" s="37"/>
      <c r="AP130" s="44" t="s">
        <v>122</v>
      </c>
      <c r="AQ130" s="44"/>
      <c r="AR130" s="44"/>
      <c r="AS130" s="44"/>
      <c r="AT130" s="44"/>
      <c r="AU130" s="38" t="s">
        <v>113</v>
      </c>
      <c r="AV130" s="38"/>
      <c r="AW130" s="38"/>
      <c r="AX130" s="38"/>
      <c r="AY130" s="38"/>
      <c r="AZ130" s="37" t="s">
        <v>114</v>
      </c>
      <c r="BA130" s="37"/>
      <c r="BB130" s="37"/>
      <c r="BC130" s="37"/>
      <c r="BD130" s="37"/>
      <c r="BE130" s="44" t="s">
        <v>122</v>
      </c>
      <c r="BF130" s="44"/>
      <c r="BG130" s="44"/>
      <c r="BH130" s="44"/>
      <c r="BI130" s="44"/>
      <c r="BJ130" s="38" t="s">
        <v>105</v>
      </c>
      <c r="BK130" s="38"/>
      <c r="BL130" s="38"/>
      <c r="BM130" s="38"/>
      <c r="BN130" s="38"/>
      <c r="BO130" s="37" t="s">
        <v>106</v>
      </c>
      <c r="BP130" s="37"/>
      <c r="BQ130" s="37"/>
      <c r="BR130" s="37"/>
      <c r="BS130" s="37"/>
      <c r="BT130" s="44" t="s">
        <v>122</v>
      </c>
      <c r="BU130" s="44"/>
      <c r="BV130" s="44"/>
      <c r="BW130" s="44"/>
      <c r="BX130" s="44"/>
      <c r="CA130" t="s">
        <v>37</v>
      </c>
    </row>
    <row r="131" spans="1:79" s="6" customFormat="1" ht="15" customHeight="1" x14ac:dyDescent="0.2">
      <c r="A131" s="87">
        <v>0</v>
      </c>
      <c r="B131" s="85"/>
      <c r="C131" s="85"/>
      <c r="D131" s="111" t="s">
        <v>189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>
        <f>IF(ISNUMBER(BJ131),BJ131,0)+IF(ISNUMBER(BO131),BO131,0)</f>
        <v>0</v>
      </c>
      <c r="BU131" s="112"/>
      <c r="BV131" s="112"/>
      <c r="BW131" s="112"/>
      <c r="BX131" s="112"/>
      <c r="CA131" s="6" t="s">
        <v>38</v>
      </c>
    </row>
    <row r="132" spans="1:79" s="99" customFormat="1" ht="28.5" customHeight="1" x14ac:dyDescent="0.2">
      <c r="A132" s="89">
        <v>1</v>
      </c>
      <c r="B132" s="90"/>
      <c r="C132" s="90"/>
      <c r="D132" s="114" t="s">
        <v>190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191</v>
      </c>
      <c r="R132" s="36"/>
      <c r="S132" s="36"/>
      <c r="T132" s="36"/>
      <c r="U132" s="36"/>
      <c r="V132" s="36" t="s">
        <v>192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5">
        <v>11.5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f>IF(ISNUMBER(AF132),AF132,0)+IF(ISNUMBER(AK132),AK132,0)</f>
        <v>11.5</v>
      </c>
      <c r="AQ132" s="115"/>
      <c r="AR132" s="115"/>
      <c r="AS132" s="115"/>
      <c r="AT132" s="115"/>
      <c r="AU132" s="115">
        <v>12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f>IF(ISNUMBER(AU132),AU132,0)+IF(ISNUMBER(AZ132),AZ132,0)</f>
        <v>12</v>
      </c>
      <c r="BF132" s="115"/>
      <c r="BG132" s="115"/>
      <c r="BH132" s="115"/>
      <c r="BI132" s="115"/>
      <c r="BJ132" s="115">
        <v>15.75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f>IF(ISNUMBER(BJ132),BJ132,0)+IF(ISNUMBER(BO132),BO132,0)</f>
        <v>15.75</v>
      </c>
      <c r="BU132" s="115"/>
      <c r="BV132" s="115"/>
      <c r="BW132" s="115"/>
      <c r="BX132" s="115"/>
    </row>
    <row r="133" spans="1:79" s="99" customFormat="1" ht="15" customHeight="1" x14ac:dyDescent="0.2">
      <c r="A133" s="89">
        <v>2</v>
      </c>
      <c r="B133" s="90"/>
      <c r="C133" s="90"/>
      <c r="D133" s="114" t="s">
        <v>193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191</v>
      </c>
      <c r="R133" s="36"/>
      <c r="S133" s="36"/>
      <c r="T133" s="36"/>
      <c r="U133" s="36"/>
      <c r="V133" s="36" t="s">
        <v>194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115">
        <v>6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f>IF(ISNUMBER(AF133),AF133,0)+IF(ISNUMBER(AK133),AK133,0)</f>
        <v>6</v>
      </c>
      <c r="AQ133" s="115"/>
      <c r="AR133" s="115"/>
      <c r="AS133" s="115"/>
      <c r="AT133" s="115"/>
      <c r="AU133" s="115">
        <v>6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f>IF(ISNUMBER(AU133),AU133,0)+IF(ISNUMBER(AZ133),AZ133,0)</f>
        <v>6</v>
      </c>
      <c r="BF133" s="115"/>
      <c r="BG133" s="115"/>
      <c r="BH133" s="115"/>
      <c r="BI133" s="115"/>
      <c r="BJ133" s="115">
        <v>10</v>
      </c>
      <c r="BK133" s="115"/>
      <c r="BL133" s="115"/>
      <c r="BM133" s="115"/>
      <c r="BN133" s="115"/>
      <c r="BO133" s="115">
        <v>0</v>
      </c>
      <c r="BP133" s="115"/>
      <c r="BQ133" s="115"/>
      <c r="BR133" s="115"/>
      <c r="BS133" s="115"/>
      <c r="BT133" s="115">
        <f>IF(ISNUMBER(BJ133),BJ133,0)+IF(ISNUMBER(BO133),BO133,0)</f>
        <v>10</v>
      </c>
      <c r="BU133" s="115"/>
      <c r="BV133" s="115"/>
      <c r="BW133" s="115"/>
      <c r="BX133" s="115"/>
    </row>
    <row r="134" spans="1:79" s="6" customFormat="1" ht="15" customHeight="1" x14ac:dyDescent="0.2">
      <c r="A134" s="87">
        <v>0</v>
      </c>
      <c r="B134" s="85"/>
      <c r="C134" s="85"/>
      <c r="D134" s="113" t="s">
        <v>195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>
        <f>IF(ISNUMBER(AF134),AF134,0)+IF(ISNUMBER(AK134),AK134,0)</f>
        <v>0</v>
      </c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>
        <f>IF(ISNUMBER(AU134),AU134,0)+IF(ISNUMBER(AZ134),AZ134,0)</f>
        <v>0</v>
      </c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>
        <f>IF(ISNUMBER(BJ134),BJ134,0)+IF(ISNUMBER(BO134),BO134,0)</f>
        <v>0</v>
      </c>
      <c r="BU134" s="112"/>
      <c r="BV134" s="112"/>
      <c r="BW134" s="112"/>
      <c r="BX134" s="112"/>
    </row>
    <row r="135" spans="1:79" s="99" customFormat="1" ht="15" customHeight="1" x14ac:dyDescent="0.2">
      <c r="A135" s="89">
        <v>1</v>
      </c>
      <c r="B135" s="90"/>
      <c r="C135" s="90"/>
      <c r="D135" s="114" t="s">
        <v>196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197</v>
      </c>
      <c r="R135" s="36"/>
      <c r="S135" s="36"/>
      <c r="T135" s="36"/>
      <c r="U135" s="36"/>
      <c r="V135" s="114" t="s">
        <v>198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5">
        <v>4.2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f>IF(ISNUMBER(AF135),AF135,0)+IF(ISNUMBER(AK135),AK135,0)</f>
        <v>4.2</v>
      </c>
      <c r="AQ135" s="115"/>
      <c r="AR135" s="115"/>
      <c r="AS135" s="115"/>
      <c r="AT135" s="115"/>
      <c r="AU135" s="115">
        <v>4.4000000000000004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f>IF(ISNUMBER(AU135),AU135,0)+IF(ISNUMBER(AZ135),AZ135,0)</f>
        <v>4.4000000000000004</v>
      </c>
      <c r="BF135" s="115"/>
      <c r="BG135" s="115"/>
      <c r="BH135" s="115"/>
      <c r="BI135" s="115"/>
      <c r="BJ135" s="115">
        <v>6.6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f>IF(ISNUMBER(BJ135),BJ135,0)+IF(ISNUMBER(BO135),BO135,0)</f>
        <v>6.6</v>
      </c>
      <c r="BU135" s="115"/>
      <c r="BV135" s="115"/>
      <c r="BW135" s="115"/>
      <c r="BX135" s="115"/>
    </row>
    <row r="136" spans="1:79" s="99" customFormat="1" ht="15" customHeight="1" x14ac:dyDescent="0.2">
      <c r="A136" s="89">
        <v>2</v>
      </c>
      <c r="B136" s="90"/>
      <c r="C136" s="90"/>
      <c r="D136" s="114" t="s">
        <v>199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200</v>
      </c>
      <c r="R136" s="36"/>
      <c r="S136" s="36"/>
      <c r="T136" s="36"/>
      <c r="U136" s="36"/>
      <c r="V136" s="114" t="s">
        <v>198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670.9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f>IF(ISNUMBER(AF136),AF136,0)+IF(ISNUMBER(AK136),AK136,0)</f>
        <v>670.9</v>
      </c>
      <c r="AQ136" s="115"/>
      <c r="AR136" s="115"/>
      <c r="AS136" s="115"/>
      <c r="AT136" s="115"/>
      <c r="AU136" s="115">
        <v>787.9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f>IF(ISNUMBER(AU136),AU136,0)+IF(ISNUMBER(AZ136),AZ136,0)</f>
        <v>787.9</v>
      </c>
      <c r="BF136" s="115"/>
      <c r="BG136" s="115"/>
      <c r="BH136" s="115"/>
      <c r="BI136" s="115"/>
      <c r="BJ136" s="115">
        <v>1181.8</v>
      </c>
      <c r="BK136" s="115"/>
      <c r="BL136" s="115"/>
      <c r="BM136" s="115"/>
      <c r="BN136" s="115"/>
      <c r="BO136" s="115">
        <v>0</v>
      </c>
      <c r="BP136" s="115"/>
      <c r="BQ136" s="115"/>
      <c r="BR136" s="115"/>
      <c r="BS136" s="115"/>
      <c r="BT136" s="115">
        <f>IF(ISNUMBER(BJ136),BJ136,0)+IF(ISNUMBER(BO136),BO136,0)</f>
        <v>1181.8</v>
      </c>
      <c r="BU136" s="115"/>
      <c r="BV136" s="115"/>
      <c r="BW136" s="115"/>
      <c r="BX136" s="115"/>
    </row>
    <row r="137" spans="1:79" s="99" customFormat="1" ht="15" customHeight="1" x14ac:dyDescent="0.2">
      <c r="A137" s="89">
        <v>3</v>
      </c>
      <c r="B137" s="90"/>
      <c r="C137" s="90"/>
      <c r="D137" s="114" t="s">
        <v>199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201</v>
      </c>
      <c r="R137" s="36"/>
      <c r="S137" s="36"/>
      <c r="T137" s="36"/>
      <c r="U137" s="36"/>
      <c r="V137" s="114" t="s">
        <v>198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100.4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f>IF(ISNUMBER(AF137),AF137,0)+IF(ISNUMBER(AK137),AK137,0)</f>
        <v>100.4</v>
      </c>
      <c r="AQ137" s="115"/>
      <c r="AR137" s="115"/>
      <c r="AS137" s="115"/>
      <c r="AT137" s="115"/>
      <c r="AU137" s="115">
        <v>100.17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f>IF(ISNUMBER(AU137),AU137,0)+IF(ISNUMBER(AZ137),AZ137,0)</f>
        <v>100.17</v>
      </c>
      <c r="BF137" s="115"/>
      <c r="BG137" s="115"/>
      <c r="BH137" s="115"/>
      <c r="BI137" s="115"/>
      <c r="BJ137" s="115">
        <v>150.25</v>
      </c>
      <c r="BK137" s="115"/>
      <c r="BL137" s="115"/>
      <c r="BM137" s="115"/>
      <c r="BN137" s="115"/>
      <c r="BO137" s="115">
        <v>0</v>
      </c>
      <c r="BP137" s="115"/>
      <c r="BQ137" s="115"/>
      <c r="BR137" s="115"/>
      <c r="BS137" s="115"/>
      <c r="BT137" s="115">
        <f>IF(ISNUMBER(BJ137),BJ137,0)+IF(ISNUMBER(BO137),BO137,0)</f>
        <v>150.25</v>
      </c>
      <c r="BU137" s="115"/>
      <c r="BV137" s="115"/>
      <c r="BW137" s="115"/>
      <c r="BX137" s="115"/>
    </row>
    <row r="138" spans="1:79" s="6" customFormat="1" ht="15" customHeight="1" x14ac:dyDescent="0.2">
      <c r="A138" s="87">
        <v>0</v>
      </c>
      <c r="B138" s="85"/>
      <c r="C138" s="85"/>
      <c r="D138" s="113" t="s">
        <v>202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/>
      <c r="R138" s="111"/>
      <c r="S138" s="111"/>
      <c r="T138" s="111"/>
      <c r="U138" s="111"/>
      <c r="V138" s="113"/>
      <c r="W138" s="101"/>
      <c r="X138" s="101"/>
      <c r="Y138" s="101"/>
      <c r="Z138" s="101"/>
      <c r="AA138" s="101"/>
      <c r="AB138" s="101"/>
      <c r="AC138" s="101"/>
      <c r="AD138" s="101"/>
      <c r="AE138" s="10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>
        <f>IF(ISNUMBER(AF138),AF138,0)+IF(ISNUMBER(AK138),AK138,0)</f>
        <v>0</v>
      </c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>
        <f>IF(ISNUMBER(AU138),AU138,0)+IF(ISNUMBER(AZ138),AZ138,0)</f>
        <v>0</v>
      </c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>
        <f>IF(ISNUMBER(BJ138),BJ138,0)+IF(ISNUMBER(BO138),BO138,0)</f>
        <v>0</v>
      </c>
      <c r="BU138" s="112"/>
      <c r="BV138" s="112"/>
      <c r="BW138" s="112"/>
      <c r="BX138" s="112"/>
    </row>
    <row r="139" spans="1:79" s="99" customFormat="1" ht="28.5" customHeight="1" x14ac:dyDescent="0.2">
      <c r="A139" s="89">
        <v>1</v>
      </c>
      <c r="B139" s="90"/>
      <c r="C139" s="90"/>
      <c r="D139" s="114" t="s">
        <v>203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191</v>
      </c>
      <c r="R139" s="36"/>
      <c r="S139" s="36"/>
      <c r="T139" s="36"/>
      <c r="U139" s="36"/>
      <c r="V139" s="114" t="s">
        <v>204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10678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f>IF(ISNUMBER(AF139),AF139,0)+IF(ISNUMBER(AK139),AK139,0)</f>
        <v>10678</v>
      </c>
      <c r="AQ139" s="115"/>
      <c r="AR139" s="115"/>
      <c r="AS139" s="115"/>
      <c r="AT139" s="115"/>
      <c r="AU139" s="115">
        <v>10700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f>IF(ISNUMBER(AU139),AU139,0)+IF(ISNUMBER(AZ139),AZ139,0)</f>
        <v>10700</v>
      </c>
      <c r="BF139" s="115"/>
      <c r="BG139" s="115"/>
      <c r="BH139" s="115"/>
      <c r="BI139" s="115"/>
      <c r="BJ139" s="115">
        <v>10700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f>IF(ISNUMBER(BJ139),BJ139,0)+IF(ISNUMBER(BO139),BO139,0)</f>
        <v>10700</v>
      </c>
      <c r="BU139" s="115"/>
      <c r="BV139" s="115"/>
      <c r="BW139" s="115"/>
      <c r="BX139" s="115"/>
    </row>
    <row r="140" spans="1:79" s="99" customFormat="1" ht="30" customHeight="1" x14ac:dyDescent="0.2">
      <c r="A140" s="89">
        <v>2</v>
      </c>
      <c r="B140" s="90"/>
      <c r="C140" s="90"/>
      <c r="D140" s="114" t="s">
        <v>205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206</v>
      </c>
      <c r="R140" s="36"/>
      <c r="S140" s="36"/>
      <c r="T140" s="36"/>
      <c r="U140" s="36"/>
      <c r="V140" s="114" t="s">
        <v>204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306.8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f>IF(ISNUMBER(AF140),AF140,0)+IF(ISNUMBER(AK140),AK140,0)</f>
        <v>306.8</v>
      </c>
      <c r="AQ140" s="115"/>
      <c r="AR140" s="115"/>
      <c r="AS140" s="115"/>
      <c r="AT140" s="115"/>
      <c r="AU140" s="115">
        <v>229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f>IF(ISNUMBER(AU140),AU140,0)+IF(ISNUMBER(AZ140),AZ140,0)</f>
        <v>229</v>
      </c>
      <c r="BF140" s="115"/>
      <c r="BG140" s="115"/>
      <c r="BH140" s="115"/>
      <c r="BI140" s="115"/>
      <c r="BJ140" s="115">
        <v>261</v>
      </c>
      <c r="BK140" s="115"/>
      <c r="BL140" s="115"/>
      <c r="BM140" s="115"/>
      <c r="BN140" s="115"/>
      <c r="BO140" s="115">
        <v>0</v>
      </c>
      <c r="BP140" s="115"/>
      <c r="BQ140" s="115"/>
      <c r="BR140" s="115"/>
      <c r="BS140" s="115"/>
      <c r="BT140" s="115">
        <f>IF(ISNUMBER(BJ140),BJ140,0)+IF(ISNUMBER(BO140),BO140,0)</f>
        <v>261</v>
      </c>
      <c r="BU140" s="115"/>
      <c r="BV140" s="115"/>
      <c r="BW140" s="115"/>
      <c r="BX140" s="115"/>
    </row>
    <row r="141" spans="1:79" s="6" customFormat="1" ht="15" customHeight="1" x14ac:dyDescent="0.2">
      <c r="A141" s="87">
        <v>0</v>
      </c>
      <c r="B141" s="85"/>
      <c r="C141" s="85"/>
      <c r="D141" s="113" t="s">
        <v>207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3"/>
      <c r="W141" s="101"/>
      <c r="X141" s="101"/>
      <c r="Y141" s="101"/>
      <c r="Z141" s="101"/>
      <c r="AA141" s="101"/>
      <c r="AB141" s="101"/>
      <c r="AC141" s="101"/>
      <c r="AD141" s="101"/>
      <c r="AE141" s="10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>
        <f>IF(ISNUMBER(AF141),AF141,0)+IF(ISNUMBER(AK141),AK141,0)</f>
        <v>0</v>
      </c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>
        <f>IF(ISNUMBER(AU141),AU141,0)+IF(ISNUMBER(AZ141),AZ141,0)</f>
        <v>0</v>
      </c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>
        <f>IF(ISNUMBER(BJ141),BJ141,0)+IF(ISNUMBER(BO141),BO141,0)</f>
        <v>0</v>
      </c>
      <c r="BU141" s="112"/>
      <c r="BV141" s="112"/>
      <c r="BW141" s="112"/>
      <c r="BX141" s="112"/>
    </row>
    <row r="142" spans="1:79" s="99" customFormat="1" ht="57" customHeight="1" x14ac:dyDescent="0.2">
      <c r="A142" s="89">
        <v>1</v>
      </c>
      <c r="B142" s="90"/>
      <c r="C142" s="90"/>
      <c r="D142" s="114" t="s">
        <v>208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209</v>
      </c>
      <c r="R142" s="36"/>
      <c r="S142" s="36"/>
      <c r="T142" s="36"/>
      <c r="U142" s="36"/>
      <c r="V142" s="114" t="s">
        <v>204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25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f>IF(ISNUMBER(AF142),AF142,0)+IF(ISNUMBER(AK142),AK142,0)</f>
        <v>25</v>
      </c>
      <c r="AQ142" s="115"/>
      <c r="AR142" s="115"/>
      <c r="AS142" s="115"/>
      <c r="AT142" s="115"/>
      <c r="AU142" s="115">
        <v>25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f>IF(ISNUMBER(AU142),AU142,0)+IF(ISNUMBER(AZ142),AZ142,0)</f>
        <v>25</v>
      </c>
      <c r="BF142" s="115"/>
      <c r="BG142" s="115"/>
      <c r="BH142" s="115"/>
      <c r="BI142" s="115"/>
      <c r="BJ142" s="115">
        <v>25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f>IF(ISNUMBER(BJ142),BJ142,0)+IF(ISNUMBER(BO142),BO142,0)</f>
        <v>25</v>
      </c>
      <c r="BU142" s="115"/>
      <c r="BV142" s="115"/>
      <c r="BW142" s="115"/>
      <c r="BX142" s="115"/>
    </row>
    <row r="144" spans="1:79" ht="14.25" customHeight="1" x14ac:dyDescent="0.2">
      <c r="A144" s="42" t="s">
        <v>264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23.1" customHeight="1" x14ac:dyDescent="0.2">
      <c r="A145" s="61" t="s">
        <v>6</v>
      </c>
      <c r="B145" s="62"/>
      <c r="C145" s="62"/>
      <c r="D145" s="36" t="s">
        <v>9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 t="s">
        <v>8</v>
      </c>
      <c r="R145" s="36"/>
      <c r="S145" s="36"/>
      <c r="T145" s="36"/>
      <c r="U145" s="36"/>
      <c r="V145" s="36" t="s">
        <v>7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30" t="s">
        <v>255</v>
      </c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2"/>
      <c r="AU145" s="30" t="s">
        <v>260</v>
      </c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2"/>
    </row>
    <row r="146" spans="1:79" ht="28.5" customHeight="1" x14ac:dyDescent="0.2">
      <c r="A146" s="64"/>
      <c r="B146" s="65"/>
      <c r="C146" s="6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 t="s">
        <v>4</v>
      </c>
      <c r="AG146" s="36"/>
      <c r="AH146" s="36"/>
      <c r="AI146" s="36"/>
      <c r="AJ146" s="36"/>
      <c r="AK146" s="36" t="s">
        <v>3</v>
      </c>
      <c r="AL146" s="36"/>
      <c r="AM146" s="36"/>
      <c r="AN146" s="36"/>
      <c r="AO146" s="36"/>
      <c r="AP146" s="36" t="s">
        <v>123</v>
      </c>
      <c r="AQ146" s="36"/>
      <c r="AR146" s="36"/>
      <c r="AS146" s="36"/>
      <c r="AT146" s="36"/>
      <c r="AU146" s="36" t="s">
        <v>4</v>
      </c>
      <c r="AV146" s="36"/>
      <c r="AW146" s="36"/>
      <c r="AX146" s="36"/>
      <c r="AY146" s="36"/>
      <c r="AZ146" s="36" t="s">
        <v>3</v>
      </c>
      <c r="BA146" s="36"/>
      <c r="BB146" s="36"/>
      <c r="BC146" s="36"/>
      <c r="BD146" s="36"/>
      <c r="BE146" s="36" t="s">
        <v>90</v>
      </c>
      <c r="BF146" s="36"/>
      <c r="BG146" s="36"/>
      <c r="BH146" s="36"/>
      <c r="BI146" s="36"/>
    </row>
    <row r="147" spans="1:79" ht="15" customHeight="1" x14ac:dyDescent="0.2">
      <c r="A147" s="30">
        <v>1</v>
      </c>
      <c r="B147" s="31"/>
      <c r="C147" s="31"/>
      <c r="D147" s="36">
        <v>2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>
        <v>3</v>
      </c>
      <c r="R147" s="36"/>
      <c r="S147" s="36"/>
      <c r="T147" s="36"/>
      <c r="U147" s="36"/>
      <c r="V147" s="36">
        <v>4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6">
        <v>5</v>
      </c>
      <c r="AG147" s="36"/>
      <c r="AH147" s="36"/>
      <c r="AI147" s="36"/>
      <c r="AJ147" s="36"/>
      <c r="AK147" s="36">
        <v>6</v>
      </c>
      <c r="AL147" s="36"/>
      <c r="AM147" s="36"/>
      <c r="AN147" s="36"/>
      <c r="AO147" s="36"/>
      <c r="AP147" s="36">
        <v>7</v>
      </c>
      <c r="AQ147" s="36"/>
      <c r="AR147" s="36"/>
      <c r="AS147" s="36"/>
      <c r="AT147" s="36"/>
      <c r="AU147" s="36">
        <v>8</v>
      </c>
      <c r="AV147" s="36"/>
      <c r="AW147" s="36"/>
      <c r="AX147" s="36"/>
      <c r="AY147" s="36"/>
      <c r="AZ147" s="36">
        <v>9</v>
      </c>
      <c r="BA147" s="36"/>
      <c r="BB147" s="36"/>
      <c r="BC147" s="36"/>
      <c r="BD147" s="36"/>
      <c r="BE147" s="36">
        <v>10</v>
      </c>
      <c r="BF147" s="36"/>
      <c r="BG147" s="36"/>
      <c r="BH147" s="36"/>
      <c r="BI147" s="36"/>
    </row>
    <row r="148" spans="1:79" ht="15.75" hidden="1" customHeight="1" x14ac:dyDescent="0.2">
      <c r="A148" s="33" t="s">
        <v>154</v>
      </c>
      <c r="B148" s="34"/>
      <c r="C148" s="34"/>
      <c r="D148" s="36" t="s">
        <v>57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 t="s">
        <v>70</v>
      </c>
      <c r="R148" s="36"/>
      <c r="S148" s="36"/>
      <c r="T148" s="36"/>
      <c r="U148" s="36"/>
      <c r="V148" s="36" t="s">
        <v>71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38" t="s">
        <v>107</v>
      </c>
      <c r="AG148" s="38"/>
      <c r="AH148" s="38"/>
      <c r="AI148" s="38"/>
      <c r="AJ148" s="38"/>
      <c r="AK148" s="37" t="s">
        <v>108</v>
      </c>
      <c r="AL148" s="37"/>
      <c r="AM148" s="37"/>
      <c r="AN148" s="37"/>
      <c r="AO148" s="37"/>
      <c r="AP148" s="44" t="s">
        <v>122</v>
      </c>
      <c r="AQ148" s="44"/>
      <c r="AR148" s="44"/>
      <c r="AS148" s="44"/>
      <c r="AT148" s="44"/>
      <c r="AU148" s="38" t="s">
        <v>109</v>
      </c>
      <c r="AV148" s="38"/>
      <c r="AW148" s="38"/>
      <c r="AX148" s="38"/>
      <c r="AY148" s="38"/>
      <c r="AZ148" s="37" t="s">
        <v>110</v>
      </c>
      <c r="BA148" s="37"/>
      <c r="BB148" s="37"/>
      <c r="BC148" s="37"/>
      <c r="BD148" s="37"/>
      <c r="BE148" s="44" t="s">
        <v>122</v>
      </c>
      <c r="BF148" s="44"/>
      <c r="BG148" s="44"/>
      <c r="BH148" s="44"/>
      <c r="BI148" s="44"/>
      <c r="CA148" t="s">
        <v>39</v>
      </c>
    </row>
    <row r="149" spans="1:79" s="6" customFormat="1" ht="14.25" x14ac:dyDescent="0.2">
      <c r="A149" s="87">
        <v>0</v>
      </c>
      <c r="B149" s="85"/>
      <c r="C149" s="85"/>
      <c r="D149" s="111" t="s">
        <v>189</v>
      </c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>
        <f>IF(ISNUMBER(AF149),AF149,0)+IF(ISNUMBER(AK149),AK149,0)</f>
        <v>0</v>
      </c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>
        <f>IF(ISNUMBER(AU149),AU149,0)+IF(ISNUMBER(AZ149),AZ149,0)</f>
        <v>0</v>
      </c>
      <c r="BF149" s="112"/>
      <c r="BG149" s="112"/>
      <c r="BH149" s="112"/>
      <c r="BI149" s="112"/>
      <c r="CA149" s="6" t="s">
        <v>40</v>
      </c>
    </row>
    <row r="150" spans="1:79" s="99" customFormat="1" ht="28.5" customHeight="1" x14ac:dyDescent="0.2">
      <c r="A150" s="89">
        <v>1</v>
      </c>
      <c r="B150" s="90"/>
      <c r="C150" s="90"/>
      <c r="D150" s="114" t="s">
        <v>190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191</v>
      </c>
      <c r="R150" s="36"/>
      <c r="S150" s="36"/>
      <c r="T150" s="36"/>
      <c r="U150" s="36"/>
      <c r="V150" s="36" t="s">
        <v>192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5">
        <v>15.75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f>IF(ISNUMBER(AF150),AF150,0)+IF(ISNUMBER(AK150),AK150,0)</f>
        <v>15.75</v>
      </c>
      <c r="AQ150" s="115"/>
      <c r="AR150" s="115"/>
      <c r="AS150" s="115"/>
      <c r="AT150" s="115"/>
      <c r="AU150" s="115">
        <v>15.75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f>IF(ISNUMBER(AU150),AU150,0)+IF(ISNUMBER(AZ150),AZ150,0)</f>
        <v>15.75</v>
      </c>
      <c r="BF150" s="115"/>
      <c r="BG150" s="115"/>
      <c r="BH150" s="115"/>
      <c r="BI150" s="115"/>
    </row>
    <row r="151" spans="1:79" s="99" customFormat="1" ht="15" customHeight="1" x14ac:dyDescent="0.2">
      <c r="A151" s="89">
        <v>2</v>
      </c>
      <c r="B151" s="90"/>
      <c r="C151" s="90"/>
      <c r="D151" s="114" t="s">
        <v>193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191</v>
      </c>
      <c r="R151" s="36"/>
      <c r="S151" s="36"/>
      <c r="T151" s="36"/>
      <c r="U151" s="36"/>
      <c r="V151" s="36" t="s">
        <v>194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115">
        <v>10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f>IF(ISNUMBER(AF151),AF151,0)+IF(ISNUMBER(AK151),AK151,0)</f>
        <v>10</v>
      </c>
      <c r="AQ151" s="115"/>
      <c r="AR151" s="115"/>
      <c r="AS151" s="115"/>
      <c r="AT151" s="115"/>
      <c r="AU151" s="115">
        <v>10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f>IF(ISNUMBER(AU151),AU151,0)+IF(ISNUMBER(AZ151),AZ151,0)</f>
        <v>10</v>
      </c>
      <c r="BF151" s="115"/>
      <c r="BG151" s="115"/>
      <c r="BH151" s="115"/>
      <c r="BI151" s="115"/>
    </row>
    <row r="152" spans="1:79" s="6" customFormat="1" ht="14.25" x14ac:dyDescent="0.2">
      <c r="A152" s="87">
        <v>0</v>
      </c>
      <c r="B152" s="85"/>
      <c r="C152" s="85"/>
      <c r="D152" s="113" t="s">
        <v>195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>
        <f>IF(ISNUMBER(AF152),AF152,0)+IF(ISNUMBER(AK152),AK152,0)</f>
        <v>0</v>
      </c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>
        <f>IF(ISNUMBER(AU152),AU152,0)+IF(ISNUMBER(AZ152),AZ152,0)</f>
        <v>0</v>
      </c>
      <c r="BF152" s="112"/>
      <c r="BG152" s="112"/>
      <c r="BH152" s="112"/>
      <c r="BI152" s="112"/>
    </row>
    <row r="153" spans="1:79" s="99" customFormat="1" ht="14.25" customHeight="1" x14ac:dyDescent="0.2">
      <c r="A153" s="89">
        <v>1</v>
      </c>
      <c r="B153" s="90"/>
      <c r="C153" s="90"/>
      <c r="D153" s="114" t="s">
        <v>196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197</v>
      </c>
      <c r="R153" s="36"/>
      <c r="S153" s="36"/>
      <c r="T153" s="36"/>
      <c r="U153" s="36"/>
      <c r="V153" s="114" t="s">
        <v>198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5">
        <v>6.6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f>IF(ISNUMBER(AF153),AF153,0)+IF(ISNUMBER(AK153),AK153,0)</f>
        <v>6.6</v>
      </c>
      <c r="AQ153" s="115"/>
      <c r="AR153" s="115"/>
      <c r="AS153" s="115"/>
      <c r="AT153" s="115"/>
      <c r="AU153" s="115">
        <v>6.6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f>IF(ISNUMBER(AU153),AU153,0)+IF(ISNUMBER(AZ153),AZ153,0)</f>
        <v>6.6</v>
      </c>
      <c r="BF153" s="115"/>
      <c r="BG153" s="115"/>
      <c r="BH153" s="115"/>
      <c r="BI153" s="115"/>
    </row>
    <row r="154" spans="1:79" s="99" customFormat="1" ht="15" customHeight="1" x14ac:dyDescent="0.2">
      <c r="A154" s="89">
        <v>2</v>
      </c>
      <c r="B154" s="90"/>
      <c r="C154" s="90"/>
      <c r="D154" s="114" t="s">
        <v>199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200</v>
      </c>
      <c r="R154" s="36"/>
      <c r="S154" s="36"/>
      <c r="T154" s="36"/>
      <c r="U154" s="36"/>
      <c r="V154" s="114" t="s">
        <v>198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5">
        <v>1181.8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f>IF(ISNUMBER(AF154),AF154,0)+IF(ISNUMBER(AK154),AK154,0)</f>
        <v>1181.8</v>
      </c>
      <c r="AQ154" s="115"/>
      <c r="AR154" s="115"/>
      <c r="AS154" s="115"/>
      <c r="AT154" s="115"/>
      <c r="AU154" s="115">
        <v>1181.8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f>IF(ISNUMBER(AU154),AU154,0)+IF(ISNUMBER(AZ154),AZ154,0)</f>
        <v>1181.8</v>
      </c>
      <c r="BF154" s="115"/>
      <c r="BG154" s="115"/>
      <c r="BH154" s="115"/>
      <c r="BI154" s="115"/>
    </row>
    <row r="155" spans="1:79" s="99" customFormat="1" ht="15" customHeight="1" x14ac:dyDescent="0.2">
      <c r="A155" s="89">
        <v>3</v>
      </c>
      <c r="B155" s="90"/>
      <c r="C155" s="90"/>
      <c r="D155" s="114" t="s">
        <v>199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201</v>
      </c>
      <c r="R155" s="36"/>
      <c r="S155" s="36"/>
      <c r="T155" s="36"/>
      <c r="U155" s="36"/>
      <c r="V155" s="114" t="s">
        <v>198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5">
        <v>150.25</v>
      </c>
      <c r="AG155" s="115"/>
      <c r="AH155" s="115"/>
      <c r="AI155" s="115"/>
      <c r="AJ155" s="115"/>
      <c r="AK155" s="115">
        <v>0</v>
      </c>
      <c r="AL155" s="115"/>
      <c r="AM155" s="115"/>
      <c r="AN155" s="115"/>
      <c r="AO155" s="115"/>
      <c r="AP155" s="115">
        <f>IF(ISNUMBER(AF155),AF155,0)+IF(ISNUMBER(AK155),AK155,0)</f>
        <v>150.25</v>
      </c>
      <c r="AQ155" s="115"/>
      <c r="AR155" s="115"/>
      <c r="AS155" s="115"/>
      <c r="AT155" s="115"/>
      <c r="AU155" s="115">
        <v>150.25</v>
      </c>
      <c r="AV155" s="115"/>
      <c r="AW155" s="115"/>
      <c r="AX155" s="115"/>
      <c r="AY155" s="115"/>
      <c r="AZ155" s="115">
        <v>0</v>
      </c>
      <c r="BA155" s="115"/>
      <c r="BB155" s="115"/>
      <c r="BC155" s="115"/>
      <c r="BD155" s="115"/>
      <c r="BE155" s="115">
        <f>IF(ISNUMBER(AU155),AU155,0)+IF(ISNUMBER(AZ155),AZ155,0)</f>
        <v>150.25</v>
      </c>
      <c r="BF155" s="115"/>
      <c r="BG155" s="115"/>
      <c r="BH155" s="115"/>
      <c r="BI155" s="115"/>
    </row>
    <row r="156" spans="1:79" s="6" customFormat="1" ht="14.25" x14ac:dyDescent="0.2">
      <c r="A156" s="87">
        <v>0</v>
      </c>
      <c r="B156" s="85"/>
      <c r="C156" s="85"/>
      <c r="D156" s="113" t="s">
        <v>202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1"/>
      <c r="R156" s="111"/>
      <c r="S156" s="111"/>
      <c r="T156" s="111"/>
      <c r="U156" s="111"/>
      <c r="V156" s="113"/>
      <c r="W156" s="101"/>
      <c r="X156" s="101"/>
      <c r="Y156" s="101"/>
      <c r="Z156" s="101"/>
      <c r="AA156" s="101"/>
      <c r="AB156" s="101"/>
      <c r="AC156" s="101"/>
      <c r="AD156" s="101"/>
      <c r="AE156" s="10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>
        <f>IF(ISNUMBER(AF156),AF156,0)+IF(ISNUMBER(AK156),AK156,0)</f>
        <v>0</v>
      </c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>
        <f>IF(ISNUMBER(AU156),AU156,0)+IF(ISNUMBER(AZ156),AZ156,0)</f>
        <v>0</v>
      </c>
      <c r="BF156" s="112"/>
      <c r="BG156" s="112"/>
      <c r="BH156" s="112"/>
      <c r="BI156" s="112"/>
    </row>
    <row r="157" spans="1:79" s="99" customFormat="1" ht="28.5" customHeight="1" x14ac:dyDescent="0.2">
      <c r="A157" s="89">
        <v>1</v>
      </c>
      <c r="B157" s="90"/>
      <c r="C157" s="90"/>
      <c r="D157" s="114" t="s">
        <v>203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191</v>
      </c>
      <c r="R157" s="36"/>
      <c r="S157" s="36"/>
      <c r="T157" s="36"/>
      <c r="U157" s="36"/>
      <c r="V157" s="114" t="s">
        <v>204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5">
        <v>10700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f>IF(ISNUMBER(AF157),AF157,0)+IF(ISNUMBER(AK157),AK157,0)</f>
        <v>10700</v>
      </c>
      <c r="AQ157" s="115"/>
      <c r="AR157" s="115"/>
      <c r="AS157" s="115"/>
      <c r="AT157" s="115"/>
      <c r="AU157" s="115">
        <v>10700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f>IF(ISNUMBER(AU157),AU157,0)+IF(ISNUMBER(AZ157),AZ157,0)</f>
        <v>10700</v>
      </c>
      <c r="BF157" s="115"/>
      <c r="BG157" s="115"/>
      <c r="BH157" s="115"/>
      <c r="BI157" s="115"/>
    </row>
    <row r="158" spans="1:79" s="99" customFormat="1" ht="30" customHeight="1" x14ac:dyDescent="0.2">
      <c r="A158" s="89">
        <v>2</v>
      </c>
      <c r="B158" s="90"/>
      <c r="C158" s="90"/>
      <c r="D158" s="114" t="s">
        <v>205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206</v>
      </c>
      <c r="R158" s="36"/>
      <c r="S158" s="36"/>
      <c r="T158" s="36"/>
      <c r="U158" s="36"/>
      <c r="V158" s="114" t="s">
        <v>204</v>
      </c>
      <c r="W158" s="93"/>
      <c r="X158" s="93"/>
      <c r="Y158" s="93"/>
      <c r="Z158" s="93"/>
      <c r="AA158" s="93"/>
      <c r="AB158" s="93"/>
      <c r="AC158" s="93"/>
      <c r="AD158" s="93"/>
      <c r="AE158" s="94"/>
      <c r="AF158" s="115">
        <v>280</v>
      </c>
      <c r="AG158" s="115"/>
      <c r="AH158" s="115"/>
      <c r="AI158" s="115"/>
      <c r="AJ158" s="115"/>
      <c r="AK158" s="115">
        <v>0</v>
      </c>
      <c r="AL158" s="115"/>
      <c r="AM158" s="115"/>
      <c r="AN158" s="115"/>
      <c r="AO158" s="115"/>
      <c r="AP158" s="115">
        <f>IF(ISNUMBER(AF158),AF158,0)+IF(ISNUMBER(AK158),AK158,0)</f>
        <v>280</v>
      </c>
      <c r="AQ158" s="115"/>
      <c r="AR158" s="115"/>
      <c r="AS158" s="115"/>
      <c r="AT158" s="115"/>
      <c r="AU158" s="115">
        <v>300</v>
      </c>
      <c r="AV158" s="115"/>
      <c r="AW158" s="115"/>
      <c r="AX158" s="115"/>
      <c r="AY158" s="115"/>
      <c r="AZ158" s="115">
        <v>0</v>
      </c>
      <c r="BA158" s="115"/>
      <c r="BB158" s="115"/>
      <c r="BC158" s="115"/>
      <c r="BD158" s="115"/>
      <c r="BE158" s="115">
        <f>IF(ISNUMBER(AU158),AU158,0)+IF(ISNUMBER(AZ158),AZ158,0)</f>
        <v>300</v>
      </c>
      <c r="BF158" s="115"/>
      <c r="BG158" s="115"/>
      <c r="BH158" s="115"/>
      <c r="BI158" s="115"/>
    </row>
    <row r="159" spans="1:79" s="6" customFormat="1" ht="14.25" x14ac:dyDescent="0.2">
      <c r="A159" s="87">
        <v>0</v>
      </c>
      <c r="B159" s="85"/>
      <c r="C159" s="85"/>
      <c r="D159" s="113" t="s">
        <v>207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1"/>
      <c r="R159" s="111"/>
      <c r="S159" s="111"/>
      <c r="T159" s="111"/>
      <c r="U159" s="111"/>
      <c r="V159" s="113"/>
      <c r="W159" s="101"/>
      <c r="X159" s="101"/>
      <c r="Y159" s="101"/>
      <c r="Z159" s="101"/>
      <c r="AA159" s="101"/>
      <c r="AB159" s="101"/>
      <c r="AC159" s="101"/>
      <c r="AD159" s="101"/>
      <c r="AE159" s="10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>
        <f>IF(ISNUMBER(AF159),AF159,0)+IF(ISNUMBER(AK159),AK159,0)</f>
        <v>0</v>
      </c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>
        <f>IF(ISNUMBER(AU159),AU159,0)+IF(ISNUMBER(AZ159),AZ159,0)</f>
        <v>0</v>
      </c>
      <c r="BF159" s="112"/>
      <c r="BG159" s="112"/>
      <c r="BH159" s="112"/>
      <c r="BI159" s="112"/>
    </row>
    <row r="160" spans="1:79" s="99" customFormat="1" ht="57" customHeight="1" x14ac:dyDescent="0.2">
      <c r="A160" s="89">
        <v>1</v>
      </c>
      <c r="B160" s="90"/>
      <c r="C160" s="90"/>
      <c r="D160" s="114" t="s">
        <v>208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209</v>
      </c>
      <c r="R160" s="36"/>
      <c r="S160" s="36"/>
      <c r="T160" s="36"/>
      <c r="U160" s="36"/>
      <c r="V160" s="114" t="s">
        <v>204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5">
        <v>25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f>IF(ISNUMBER(AF160),AF160,0)+IF(ISNUMBER(AK160),AK160,0)</f>
        <v>25</v>
      </c>
      <c r="AQ160" s="115"/>
      <c r="AR160" s="115"/>
      <c r="AS160" s="115"/>
      <c r="AT160" s="115"/>
      <c r="AU160" s="115">
        <v>25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f>IF(ISNUMBER(AU160),AU160,0)+IF(ISNUMBER(AZ160),AZ160,0)</f>
        <v>25</v>
      </c>
      <c r="BF160" s="115"/>
      <c r="BG160" s="115"/>
      <c r="BH160" s="115"/>
      <c r="BI160" s="115"/>
    </row>
    <row r="162" spans="1:79" ht="14.25" customHeight="1" x14ac:dyDescent="0.2">
      <c r="A162" s="42" t="s">
        <v>124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5" customHeight="1" x14ac:dyDescent="0.2">
      <c r="A163" s="53" t="s">
        <v>233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</row>
    <row r="164" spans="1:79" ht="12.95" customHeight="1" x14ac:dyDescent="0.2">
      <c r="A164" s="61" t="s">
        <v>19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3"/>
      <c r="U164" s="36" t="s">
        <v>234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36" t="s">
        <v>237</v>
      </c>
      <c r="AF164" s="36"/>
      <c r="AG164" s="36"/>
      <c r="AH164" s="36"/>
      <c r="AI164" s="36"/>
      <c r="AJ164" s="36"/>
      <c r="AK164" s="36"/>
      <c r="AL164" s="36"/>
      <c r="AM164" s="36"/>
      <c r="AN164" s="36"/>
      <c r="AO164" s="36" t="s">
        <v>244</v>
      </c>
      <c r="AP164" s="36"/>
      <c r="AQ164" s="36"/>
      <c r="AR164" s="36"/>
      <c r="AS164" s="36"/>
      <c r="AT164" s="36"/>
      <c r="AU164" s="36"/>
      <c r="AV164" s="36"/>
      <c r="AW164" s="36"/>
      <c r="AX164" s="36"/>
      <c r="AY164" s="36" t="s">
        <v>255</v>
      </c>
      <c r="AZ164" s="36"/>
      <c r="BA164" s="36"/>
      <c r="BB164" s="36"/>
      <c r="BC164" s="36"/>
      <c r="BD164" s="36"/>
      <c r="BE164" s="36"/>
      <c r="BF164" s="36"/>
      <c r="BG164" s="36"/>
      <c r="BH164" s="36"/>
      <c r="BI164" s="36" t="s">
        <v>260</v>
      </c>
      <c r="BJ164" s="36"/>
      <c r="BK164" s="36"/>
      <c r="BL164" s="36"/>
      <c r="BM164" s="36"/>
      <c r="BN164" s="36"/>
      <c r="BO164" s="36"/>
      <c r="BP164" s="36"/>
      <c r="BQ164" s="36"/>
      <c r="BR164" s="36"/>
    </row>
    <row r="165" spans="1:79" ht="30" customHeight="1" x14ac:dyDescent="0.2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6"/>
      <c r="U165" s="36" t="s">
        <v>4</v>
      </c>
      <c r="V165" s="36"/>
      <c r="W165" s="36"/>
      <c r="X165" s="36"/>
      <c r="Y165" s="36"/>
      <c r="Z165" s="36" t="s">
        <v>3</v>
      </c>
      <c r="AA165" s="36"/>
      <c r="AB165" s="36"/>
      <c r="AC165" s="36"/>
      <c r="AD165" s="36"/>
      <c r="AE165" s="36" t="s">
        <v>4</v>
      </c>
      <c r="AF165" s="36"/>
      <c r="AG165" s="36"/>
      <c r="AH165" s="36"/>
      <c r="AI165" s="36"/>
      <c r="AJ165" s="36" t="s">
        <v>3</v>
      </c>
      <c r="AK165" s="36"/>
      <c r="AL165" s="36"/>
      <c r="AM165" s="36"/>
      <c r="AN165" s="36"/>
      <c r="AO165" s="36" t="s">
        <v>4</v>
      </c>
      <c r="AP165" s="36"/>
      <c r="AQ165" s="36"/>
      <c r="AR165" s="36"/>
      <c r="AS165" s="36"/>
      <c r="AT165" s="36" t="s">
        <v>3</v>
      </c>
      <c r="AU165" s="36"/>
      <c r="AV165" s="36"/>
      <c r="AW165" s="36"/>
      <c r="AX165" s="36"/>
      <c r="AY165" s="36" t="s">
        <v>4</v>
      </c>
      <c r="AZ165" s="36"/>
      <c r="BA165" s="36"/>
      <c r="BB165" s="36"/>
      <c r="BC165" s="36"/>
      <c r="BD165" s="36" t="s">
        <v>3</v>
      </c>
      <c r="BE165" s="36"/>
      <c r="BF165" s="36"/>
      <c r="BG165" s="36"/>
      <c r="BH165" s="36"/>
      <c r="BI165" s="36" t="s">
        <v>4</v>
      </c>
      <c r="BJ165" s="36"/>
      <c r="BK165" s="36"/>
      <c r="BL165" s="36"/>
      <c r="BM165" s="36"/>
      <c r="BN165" s="36" t="s">
        <v>3</v>
      </c>
      <c r="BO165" s="36"/>
      <c r="BP165" s="36"/>
      <c r="BQ165" s="36"/>
      <c r="BR165" s="36"/>
    </row>
    <row r="166" spans="1:79" ht="15" customHeight="1" x14ac:dyDescent="0.2">
      <c r="A166" s="30">
        <v>1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2"/>
      <c r="U166" s="36">
        <v>2</v>
      </c>
      <c r="V166" s="36"/>
      <c r="W166" s="36"/>
      <c r="X166" s="36"/>
      <c r="Y166" s="36"/>
      <c r="Z166" s="36">
        <v>3</v>
      </c>
      <c r="AA166" s="36"/>
      <c r="AB166" s="36"/>
      <c r="AC166" s="36"/>
      <c r="AD166" s="36"/>
      <c r="AE166" s="36">
        <v>4</v>
      </c>
      <c r="AF166" s="36"/>
      <c r="AG166" s="36"/>
      <c r="AH166" s="36"/>
      <c r="AI166" s="36"/>
      <c r="AJ166" s="36">
        <v>5</v>
      </c>
      <c r="AK166" s="36"/>
      <c r="AL166" s="36"/>
      <c r="AM166" s="36"/>
      <c r="AN166" s="36"/>
      <c r="AO166" s="36">
        <v>6</v>
      </c>
      <c r="AP166" s="36"/>
      <c r="AQ166" s="36"/>
      <c r="AR166" s="36"/>
      <c r="AS166" s="36"/>
      <c r="AT166" s="36">
        <v>7</v>
      </c>
      <c r="AU166" s="36"/>
      <c r="AV166" s="36"/>
      <c r="AW166" s="36"/>
      <c r="AX166" s="36"/>
      <c r="AY166" s="36">
        <v>8</v>
      </c>
      <c r="AZ166" s="36"/>
      <c r="BA166" s="36"/>
      <c r="BB166" s="36"/>
      <c r="BC166" s="36"/>
      <c r="BD166" s="36">
        <v>9</v>
      </c>
      <c r="BE166" s="36"/>
      <c r="BF166" s="36"/>
      <c r="BG166" s="36"/>
      <c r="BH166" s="36"/>
      <c r="BI166" s="36">
        <v>10</v>
      </c>
      <c r="BJ166" s="36"/>
      <c r="BK166" s="36"/>
      <c r="BL166" s="36"/>
      <c r="BM166" s="36"/>
      <c r="BN166" s="36">
        <v>11</v>
      </c>
      <c r="BO166" s="36"/>
      <c r="BP166" s="36"/>
      <c r="BQ166" s="36"/>
      <c r="BR166" s="36"/>
    </row>
    <row r="167" spans="1:79" s="1" customFormat="1" ht="15.75" hidden="1" customHeight="1" x14ac:dyDescent="0.2">
      <c r="A167" s="33" t="s">
        <v>57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5"/>
      <c r="U167" s="38" t="s">
        <v>65</v>
      </c>
      <c r="V167" s="38"/>
      <c r="W167" s="38"/>
      <c r="X167" s="38"/>
      <c r="Y167" s="38"/>
      <c r="Z167" s="37" t="s">
        <v>66</v>
      </c>
      <c r="AA167" s="37"/>
      <c r="AB167" s="37"/>
      <c r="AC167" s="37"/>
      <c r="AD167" s="37"/>
      <c r="AE167" s="38" t="s">
        <v>67</v>
      </c>
      <c r="AF167" s="38"/>
      <c r="AG167" s="38"/>
      <c r="AH167" s="38"/>
      <c r="AI167" s="38"/>
      <c r="AJ167" s="37" t="s">
        <v>68</v>
      </c>
      <c r="AK167" s="37"/>
      <c r="AL167" s="37"/>
      <c r="AM167" s="37"/>
      <c r="AN167" s="37"/>
      <c r="AO167" s="38" t="s">
        <v>58</v>
      </c>
      <c r="AP167" s="38"/>
      <c r="AQ167" s="38"/>
      <c r="AR167" s="38"/>
      <c r="AS167" s="38"/>
      <c r="AT167" s="37" t="s">
        <v>59</v>
      </c>
      <c r="AU167" s="37"/>
      <c r="AV167" s="37"/>
      <c r="AW167" s="37"/>
      <c r="AX167" s="37"/>
      <c r="AY167" s="38" t="s">
        <v>60</v>
      </c>
      <c r="AZ167" s="38"/>
      <c r="BA167" s="38"/>
      <c r="BB167" s="38"/>
      <c r="BC167" s="38"/>
      <c r="BD167" s="37" t="s">
        <v>61</v>
      </c>
      <c r="BE167" s="37"/>
      <c r="BF167" s="37"/>
      <c r="BG167" s="37"/>
      <c r="BH167" s="37"/>
      <c r="BI167" s="38" t="s">
        <v>62</v>
      </c>
      <c r="BJ167" s="38"/>
      <c r="BK167" s="38"/>
      <c r="BL167" s="38"/>
      <c r="BM167" s="38"/>
      <c r="BN167" s="37" t="s">
        <v>63</v>
      </c>
      <c r="BO167" s="37"/>
      <c r="BP167" s="37"/>
      <c r="BQ167" s="37"/>
      <c r="BR167" s="37"/>
      <c r="CA167" t="s">
        <v>41</v>
      </c>
    </row>
    <row r="168" spans="1:79" s="6" customFormat="1" ht="12.75" customHeight="1" x14ac:dyDescent="0.2">
      <c r="A168" s="100" t="s">
        <v>210</v>
      </c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2"/>
      <c r="U168" s="116">
        <v>808988</v>
      </c>
      <c r="V168" s="116"/>
      <c r="W168" s="116"/>
      <c r="X168" s="116"/>
      <c r="Y168" s="116"/>
      <c r="Z168" s="116">
        <v>0</v>
      </c>
      <c r="AA168" s="116"/>
      <c r="AB168" s="116"/>
      <c r="AC168" s="116"/>
      <c r="AD168" s="116"/>
      <c r="AE168" s="116">
        <v>708466</v>
      </c>
      <c r="AF168" s="116"/>
      <c r="AG168" s="116"/>
      <c r="AH168" s="116"/>
      <c r="AI168" s="116"/>
      <c r="AJ168" s="116">
        <v>0</v>
      </c>
      <c r="AK168" s="116"/>
      <c r="AL168" s="116"/>
      <c r="AM168" s="116"/>
      <c r="AN168" s="116"/>
      <c r="AO168" s="116">
        <v>1284096</v>
      </c>
      <c r="AP168" s="116"/>
      <c r="AQ168" s="116"/>
      <c r="AR168" s="116"/>
      <c r="AS168" s="116"/>
      <c r="AT168" s="116">
        <v>0</v>
      </c>
      <c r="AU168" s="116"/>
      <c r="AV168" s="116"/>
      <c r="AW168" s="116"/>
      <c r="AX168" s="116"/>
      <c r="AY168" s="116">
        <v>1376552</v>
      </c>
      <c r="AZ168" s="116"/>
      <c r="BA168" s="116"/>
      <c r="BB168" s="116"/>
      <c r="BC168" s="116"/>
      <c r="BD168" s="116">
        <v>0</v>
      </c>
      <c r="BE168" s="116"/>
      <c r="BF168" s="116"/>
      <c r="BG168" s="116"/>
      <c r="BH168" s="116"/>
      <c r="BI168" s="116">
        <v>1474288</v>
      </c>
      <c r="BJ168" s="116"/>
      <c r="BK168" s="116"/>
      <c r="BL168" s="116"/>
      <c r="BM168" s="116"/>
      <c r="BN168" s="116">
        <v>0</v>
      </c>
      <c r="BO168" s="116"/>
      <c r="BP168" s="116"/>
      <c r="BQ168" s="116"/>
      <c r="BR168" s="116"/>
      <c r="CA168" s="6" t="s">
        <v>42</v>
      </c>
    </row>
    <row r="169" spans="1:79" s="99" customFormat="1" ht="12.75" customHeight="1" x14ac:dyDescent="0.2">
      <c r="A169" s="92" t="s">
        <v>211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17">
        <v>531912</v>
      </c>
      <c r="V169" s="117"/>
      <c r="W169" s="117"/>
      <c r="X169" s="117"/>
      <c r="Y169" s="117"/>
      <c r="Z169" s="117">
        <v>0</v>
      </c>
      <c r="AA169" s="117"/>
      <c r="AB169" s="117"/>
      <c r="AC169" s="117"/>
      <c r="AD169" s="117"/>
      <c r="AE169" s="117">
        <v>563826</v>
      </c>
      <c r="AF169" s="117"/>
      <c r="AG169" s="117"/>
      <c r="AH169" s="117"/>
      <c r="AI169" s="117"/>
      <c r="AJ169" s="117">
        <v>0</v>
      </c>
      <c r="AK169" s="117"/>
      <c r="AL169" s="117"/>
      <c r="AM169" s="117"/>
      <c r="AN169" s="117"/>
      <c r="AO169" s="117">
        <v>932928</v>
      </c>
      <c r="AP169" s="117"/>
      <c r="AQ169" s="117"/>
      <c r="AR169" s="117"/>
      <c r="AS169" s="117"/>
      <c r="AT169" s="117">
        <v>0</v>
      </c>
      <c r="AU169" s="117"/>
      <c r="AV169" s="117"/>
      <c r="AW169" s="117"/>
      <c r="AX169" s="117"/>
      <c r="AY169" s="117">
        <v>1000099</v>
      </c>
      <c r="AZ169" s="117"/>
      <c r="BA169" s="117"/>
      <c r="BB169" s="117"/>
      <c r="BC169" s="117"/>
      <c r="BD169" s="117">
        <v>0</v>
      </c>
      <c r="BE169" s="117"/>
      <c r="BF169" s="117"/>
      <c r="BG169" s="117"/>
      <c r="BH169" s="117"/>
      <c r="BI169" s="117">
        <v>1071106</v>
      </c>
      <c r="BJ169" s="117"/>
      <c r="BK169" s="117"/>
      <c r="BL169" s="117"/>
      <c r="BM169" s="117"/>
      <c r="BN169" s="117">
        <v>0</v>
      </c>
      <c r="BO169" s="117"/>
      <c r="BP169" s="117"/>
      <c r="BQ169" s="117"/>
      <c r="BR169" s="117"/>
    </row>
    <row r="170" spans="1:79" s="99" customFormat="1" ht="12.75" customHeight="1" x14ac:dyDescent="0.2">
      <c r="A170" s="92" t="s">
        <v>212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4"/>
      <c r="U170" s="117">
        <v>23688</v>
      </c>
      <c r="V170" s="117"/>
      <c r="W170" s="117"/>
      <c r="X170" s="117"/>
      <c r="Y170" s="117"/>
      <c r="Z170" s="117">
        <v>0</v>
      </c>
      <c r="AA170" s="117"/>
      <c r="AB170" s="117"/>
      <c r="AC170" s="117"/>
      <c r="AD170" s="117"/>
      <c r="AE170" s="117">
        <v>25100</v>
      </c>
      <c r="AF170" s="117"/>
      <c r="AG170" s="117"/>
      <c r="AH170" s="117"/>
      <c r="AI170" s="117"/>
      <c r="AJ170" s="117">
        <v>0</v>
      </c>
      <c r="AK170" s="117"/>
      <c r="AL170" s="117"/>
      <c r="AM170" s="117"/>
      <c r="AN170" s="117"/>
      <c r="AO170" s="117">
        <v>117936</v>
      </c>
      <c r="AP170" s="117"/>
      <c r="AQ170" s="117"/>
      <c r="AR170" s="117"/>
      <c r="AS170" s="117"/>
      <c r="AT170" s="117">
        <v>0</v>
      </c>
      <c r="AU170" s="117"/>
      <c r="AV170" s="117"/>
      <c r="AW170" s="117"/>
      <c r="AX170" s="117"/>
      <c r="AY170" s="117">
        <v>126428</v>
      </c>
      <c r="AZ170" s="117"/>
      <c r="BA170" s="117"/>
      <c r="BB170" s="117"/>
      <c r="BC170" s="117"/>
      <c r="BD170" s="117">
        <v>0</v>
      </c>
      <c r="BE170" s="117"/>
      <c r="BF170" s="117"/>
      <c r="BG170" s="117"/>
      <c r="BH170" s="117"/>
      <c r="BI170" s="117">
        <v>135406</v>
      </c>
      <c r="BJ170" s="117"/>
      <c r="BK170" s="117"/>
      <c r="BL170" s="117"/>
      <c r="BM170" s="117"/>
      <c r="BN170" s="117">
        <v>0</v>
      </c>
      <c r="BO170" s="117"/>
      <c r="BP170" s="117"/>
      <c r="BQ170" s="117"/>
      <c r="BR170" s="117"/>
    </row>
    <row r="171" spans="1:79" s="99" customFormat="1" ht="12.75" customHeight="1" x14ac:dyDescent="0.2">
      <c r="A171" s="92" t="s">
        <v>213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4"/>
      <c r="U171" s="117">
        <v>253388</v>
      </c>
      <c r="V171" s="117"/>
      <c r="W171" s="117"/>
      <c r="X171" s="117"/>
      <c r="Y171" s="117"/>
      <c r="Z171" s="117">
        <v>0</v>
      </c>
      <c r="AA171" s="117"/>
      <c r="AB171" s="117"/>
      <c r="AC171" s="117"/>
      <c r="AD171" s="117"/>
      <c r="AE171" s="117">
        <v>119540</v>
      </c>
      <c r="AF171" s="117"/>
      <c r="AG171" s="117"/>
      <c r="AH171" s="117"/>
      <c r="AI171" s="117"/>
      <c r="AJ171" s="117">
        <v>0</v>
      </c>
      <c r="AK171" s="117"/>
      <c r="AL171" s="117"/>
      <c r="AM171" s="117"/>
      <c r="AN171" s="117"/>
      <c r="AO171" s="117">
        <v>233232</v>
      </c>
      <c r="AP171" s="117"/>
      <c r="AQ171" s="117"/>
      <c r="AR171" s="117"/>
      <c r="AS171" s="117"/>
      <c r="AT171" s="117">
        <v>0</v>
      </c>
      <c r="AU171" s="117"/>
      <c r="AV171" s="117"/>
      <c r="AW171" s="117"/>
      <c r="AX171" s="117"/>
      <c r="AY171" s="117">
        <v>250025</v>
      </c>
      <c r="AZ171" s="117"/>
      <c r="BA171" s="117"/>
      <c r="BB171" s="117"/>
      <c r="BC171" s="117"/>
      <c r="BD171" s="117">
        <v>0</v>
      </c>
      <c r="BE171" s="117"/>
      <c r="BF171" s="117"/>
      <c r="BG171" s="117"/>
      <c r="BH171" s="117"/>
      <c r="BI171" s="117">
        <v>267776</v>
      </c>
      <c r="BJ171" s="117"/>
      <c r="BK171" s="117"/>
      <c r="BL171" s="117"/>
      <c r="BM171" s="117"/>
      <c r="BN171" s="117">
        <v>0</v>
      </c>
      <c r="BO171" s="117"/>
      <c r="BP171" s="117"/>
      <c r="BQ171" s="117"/>
      <c r="BR171" s="117"/>
    </row>
    <row r="172" spans="1:79" s="6" customFormat="1" ht="12.75" customHeight="1" x14ac:dyDescent="0.2">
      <c r="A172" s="100" t="s">
        <v>214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2"/>
      <c r="U172" s="116">
        <v>44300</v>
      </c>
      <c r="V172" s="116"/>
      <c r="W172" s="116"/>
      <c r="X172" s="116"/>
      <c r="Y172" s="116"/>
      <c r="Z172" s="116">
        <v>0</v>
      </c>
      <c r="AA172" s="116"/>
      <c r="AB172" s="116"/>
      <c r="AC172" s="116"/>
      <c r="AD172" s="116"/>
      <c r="AE172" s="116">
        <v>48684</v>
      </c>
      <c r="AF172" s="116"/>
      <c r="AG172" s="116"/>
      <c r="AH172" s="116"/>
      <c r="AI172" s="116"/>
      <c r="AJ172" s="116">
        <v>0</v>
      </c>
      <c r="AK172" s="116"/>
      <c r="AL172" s="116"/>
      <c r="AM172" s="116"/>
      <c r="AN172" s="116"/>
      <c r="AO172" s="116">
        <v>64884</v>
      </c>
      <c r="AP172" s="116"/>
      <c r="AQ172" s="116"/>
      <c r="AR172" s="116"/>
      <c r="AS172" s="116"/>
      <c r="AT172" s="116">
        <v>0</v>
      </c>
      <c r="AU172" s="116"/>
      <c r="AV172" s="116"/>
      <c r="AW172" s="116"/>
      <c r="AX172" s="116"/>
      <c r="AY172" s="116">
        <v>69555</v>
      </c>
      <c r="AZ172" s="116"/>
      <c r="BA172" s="116"/>
      <c r="BB172" s="116"/>
      <c r="BC172" s="116"/>
      <c r="BD172" s="116">
        <v>0</v>
      </c>
      <c r="BE172" s="116"/>
      <c r="BF172" s="116"/>
      <c r="BG172" s="116"/>
      <c r="BH172" s="116"/>
      <c r="BI172" s="116">
        <v>74493</v>
      </c>
      <c r="BJ172" s="116"/>
      <c r="BK172" s="116"/>
      <c r="BL172" s="116"/>
      <c r="BM172" s="116"/>
      <c r="BN172" s="116">
        <v>0</v>
      </c>
      <c r="BO172" s="116"/>
      <c r="BP172" s="116"/>
      <c r="BQ172" s="116"/>
      <c r="BR172" s="116"/>
    </row>
    <row r="173" spans="1:79" s="99" customFormat="1" ht="12.75" customHeight="1" x14ac:dyDescent="0.2">
      <c r="A173" s="92" t="s">
        <v>215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117">
        <v>44300</v>
      </c>
      <c r="V173" s="117"/>
      <c r="W173" s="117"/>
      <c r="X173" s="117"/>
      <c r="Y173" s="117"/>
      <c r="Z173" s="117">
        <v>0</v>
      </c>
      <c r="AA173" s="117"/>
      <c r="AB173" s="117"/>
      <c r="AC173" s="117"/>
      <c r="AD173" s="117"/>
      <c r="AE173" s="117">
        <v>48684</v>
      </c>
      <c r="AF173" s="117"/>
      <c r="AG173" s="117"/>
      <c r="AH173" s="117"/>
      <c r="AI173" s="117"/>
      <c r="AJ173" s="117">
        <v>0</v>
      </c>
      <c r="AK173" s="117"/>
      <c r="AL173" s="117"/>
      <c r="AM173" s="117"/>
      <c r="AN173" s="117"/>
      <c r="AO173" s="117">
        <v>64884</v>
      </c>
      <c r="AP173" s="117"/>
      <c r="AQ173" s="117"/>
      <c r="AR173" s="117"/>
      <c r="AS173" s="117"/>
      <c r="AT173" s="117">
        <v>0</v>
      </c>
      <c r="AU173" s="117"/>
      <c r="AV173" s="117"/>
      <c r="AW173" s="117"/>
      <c r="AX173" s="117"/>
      <c r="AY173" s="117">
        <v>69555</v>
      </c>
      <c r="AZ173" s="117"/>
      <c r="BA173" s="117"/>
      <c r="BB173" s="117"/>
      <c r="BC173" s="117"/>
      <c r="BD173" s="117">
        <v>0</v>
      </c>
      <c r="BE173" s="117"/>
      <c r="BF173" s="117"/>
      <c r="BG173" s="117"/>
      <c r="BH173" s="117"/>
      <c r="BI173" s="117">
        <v>74493</v>
      </c>
      <c r="BJ173" s="117"/>
      <c r="BK173" s="117"/>
      <c r="BL173" s="117"/>
      <c r="BM173" s="117"/>
      <c r="BN173" s="117">
        <v>0</v>
      </c>
      <c r="BO173" s="117"/>
      <c r="BP173" s="117"/>
      <c r="BQ173" s="117"/>
      <c r="BR173" s="117"/>
    </row>
    <row r="174" spans="1:79" s="6" customFormat="1" ht="12.75" customHeight="1" x14ac:dyDescent="0.2">
      <c r="A174" s="100" t="s">
        <v>147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2"/>
      <c r="U174" s="116">
        <v>853288</v>
      </c>
      <c r="V174" s="116"/>
      <c r="W174" s="116"/>
      <c r="X174" s="116"/>
      <c r="Y174" s="116"/>
      <c r="Z174" s="116">
        <v>0</v>
      </c>
      <c r="AA174" s="116"/>
      <c r="AB174" s="116"/>
      <c r="AC174" s="116"/>
      <c r="AD174" s="116"/>
      <c r="AE174" s="116">
        <v>757150</v>
      </c>
      <c r="AF174" s="116"/>
      <c r="AG174" s="116"/>
      <c r="AH174" s="116"/>
      <c r="AI174" s="116"/>
      <c r="AJ174" s="116">
        <v>0</v>
      </c>
      <c r="AK174" s="116"/>
      <c r="AL174" s="116"/>
      <c r="AM174" s="116"/>
      <c r="AN174" s="116"/>
      <c r="AO174" s="116">
        <v>1348980</v>
      </c>
      <c r="AP174" s="116"/>
      <c r="AQ174" s="116"/>
      <c r="AR174" s="116"/>
      <c r="AS174" s="116"/>
      <c r="AT174" s="116">
        <v>0</v>
      </c>
      <c r="AU174" s="116"/>
      <c r="AV174" s="116"/>
      <c r="AW174" s="116"/>
      <c r="AX174" s="116"/>
      <c r="AY174" s="116">
        <v>1446107</v>
      </c>
      <c r="AZ174" s="116"/>
      <c r="BA174" s="116"/>
      <c r="BB174" s="116"/>
      <c r="BC174" s="116"/>
      <c r="BD174" s="116">
        <v>0</v>
      </c>
      <c r="BE174" s="116"/>
      <c r="BF174" s="116"/>
      <c r="BG174" s="116"/>
      <c r="BH174" s="116"/>
      <c r="BI174" s="116">
        <v>1548781</v>
      </c>
      <c r="BJ174" s="116"/>
      <c r="BK174" s="116"/>
      <c r="BL174" s="116"/>
      <c r="BM174" s="116"/>
      <c r="BN174" s="116">
        <v>0</v>
      </c>
      <c r="BO174" s="116"/>
      <c r="BP174" s="116"/>
      <c r="BQ174" s="116"/>
      <c r="BR174" s="116"/>
    </row>
    <row r="175" spans="1:79" s="99" customFormat="1" ht="38.25" customHeight="1" x14ac:dyDescent="0.2">
      <c r="A175" s="92" t="s">
        <v>216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4"/>
      <c r="U175" s="117" t="s">
        <v>173</v>
      </c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 t="s">
        <v>173</v>
      </c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 t="s">
        <v>173</v>
      </c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 t="s">
        <v>173</v>
      </c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 t="s">
        <v>173</v>
      </c>
      <c r="BJ175" s="117"/>
      <c r="BK175" s="117"/>
      <c r="BL175" s="117"/>
      <c r="BM175" s="117"/>
      <c r="BN175" s="117"/>
      <c r="BO175" s="117"/>
      <c r="BP175" s="117"/>
      <c r="BQ175" s="117"/>
      <c r="BR175" s="117"/>
    </row>
    <row r="176" spans="1:79" ht="12" customHeight="1" x14ac:dyDescent="0.2"/>
    <row r="177" spans="1:79" hidden="1" x14ac:dyDescent="0.2"/>
    <row r="178" spans="1:79" ht="14.25" customHeight="1" x14ac:dyDescent="0.2">
      <c r="A178" s="42" t="s">
        <v>125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15" customHeight="1" x14ac:dyDescent="0.2">
      <c r="A179" s="61" t="s">
        <v>6</v>
      </c>
      <c r="B179" s="62"/>
      <c r="C179" s="62"/>
      <c r="D179" s="61" t="s">
        <v>10</v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3"/>
      <c r="W179" s="36" t="s">
        <v>234</v>
      </c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 t="s">
        <v>238</v>
      </c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 t="s">
        <v>249</v>
      </c>
      <c r="AV179" s="36"/>
      <c r="AW179" s="36"/>
      <c r="AX179" s="36"/>
      <c r="AY179" s="36"/>
      <c r="AZ179" s="36"/>
      <c r="BA179" s="36" t="s">
        <v>256</v>
      </c>
      <c r="BB179" s="36"/>
      <c r="BC179" s="36"/>
      <c r="BD179" s="36"/>
      <c r="BE179" s="36"/>
      <c r="BF179" s="36"/>
      <c r="BG179" s="36" t="s">
        <v>265</v>
      </c>
      <c r="BH179" s="36"/>
      <c r="BI179" s="36"/>
      <c r="BJ179" s="36"/>
      <c r="BK179" s="36"/>
      <c r="BL179" s="36"/>
    </row>
    <row r="180" spans="1:79" ht="15" customHeight="1" x14ac:dyDescent="0.2">
      <c r="A180" s="77"/>
      <c r="B180" s="78"/>
      <c r="C180" s="78"/>
      <c r="D180" s="77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9"/>
      <c r="W180" s="36" t="s">
        <v>4</v>
      </c>
      <c r="X180" s="36"/>
      <c r="Y180" s="36"/>
      <c r="Z180" s="36"/>
      <c r="AA180" s="36"/>
      <c r="AB180" s="36"/>
      <c r="AC180" s="36" t="s">
        <v>3</v>
      </c>
      <c r="AD180" s="36"/>
      <c r="AE180" s="36"/>
      <c r="AF180" s="36"/>
      <c r="AG180" s="36"/>
      <c r="AH180" s="36"/>
      <c r="AI180" s="36" t="s">
        <v>4</v>
      </c>
      <c r="AJ180" s="36"/>
      <c r="AK180" s="36"/>
      <c r="AL180" s="36"/>
      <c r="AM180" s="36"/>
      <c r="AN180" s="36"/>
      <c r="AO180" s="36" t="s">
        <v>3</v>
      </c>
      <c r="AP180" s="36"/>
      <c r="AQ180" s="36"/>
      <c r="AR180" s="36"/>
      <c r="AS180" s="36"/>
      <c r="AT180" s="36"/>
      <c r="AU180" s="49" t="s">
        <v>4</v>
      </c>
      <c r="AV180" s="49"/>
      <c r="AW180" s="49"/>
      <c r="AX180" s="49" t="s">
        <v>3</v>
      </c>
      <c r="AY180" s="49"/>
      <c r="AZ180" s="49"/>
      <c r="BA180" s="49" t="s">
        <v>4</v>
      </c>
      <c r="BB180" s="49"/>
      <c r="BC180" s="49"/>
      <c r="BD180" s="49" t="s">
        <v>3</v>
      </c>
      <c r="BE180" s="49"/>
      <c r="BF180" s="49"/>
      <c r="BG180" s="49" t="s">
        <v>4</v>
      </c>
      <c r="BH180" s="49"/>
      <c r="BI180" s="49"/>
      <c r="BJ180" s="49" t="s">
        <v>3</v>
      </c>
      <c r="BK180" s="49"/>
      <c r="BL180" s="49"/>
    </row>
    <row r="181" spans="1:79" ht="57" customHeight="1" x14ac:dyDescent="0.2">
      <c r="A181" s="64"/>
      <c r="B181" s="65"/>
      <c r="C181" s="65"/>
      <c r="D181" s="64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6"/>
      <c r="W181" s="36" t="s">
        <v>12</v>
      </c>
      <c r="X181" s="36"/>
      <c r="Y181" s="36"/>
      <c r="Z181" s="36" t="s">
        <v>11</v>
      </c>
      <c r="AA181" s="36"/>
      <c r="AB181" s="36"/>
      <c r="AC181" s="36" t="s">
        <v>12</v>
      </c>
      <c r="AD181" s="36"/>
      <c r="AE181" s="36"/>
      <c r="AF181" s="36" t="s">
        <v>11</v>
      </c>
      <c r="AG181" s="36"/>
      <c r="AH181" s="36"/>
      <c r="AI181" s="36" t="s">
        <v>12</v>
      </c>
      <c r="AJ181" s="36"/>
      <c r="AK181" s="36"/>
      <c r="AL181" s="36" t="s">
        <v>11</v>
      </c>
      <c r="AM181" s="36"/>
      <c r="AN181" s="36"/>
      <c r="AO181" s="36" t="s">
        <v>12</v>
      </c>
      <c r="AP181" s="36"/>
      <c r="AQ181" s="36"/>
      <c r="AR181" s="36" t="s">
        <v>11</v>
      </c>
      <c r="AS181" s="36"/>
      <c r="AT181" s="36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</row>
    <row r="182" spans="1:79" ht="15" customHeight="1" x14ac:dyDescent="0.2">
      <c r="A182" s="30">
        <v>1</v>
      </c>
      <c r="B182" s="31"/>
      <c r="C182" s="31"/>
      <c r="D182" s="30">
        <v>2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2"/>
      <c r="W182" s="36">
        <v>3</v>
      </c>
      <c r="X182" s="36"/>
      <c r="Y182" s="36"/>
      <c r="Z182" s="36">
        <v>4</v>
      </c>
      <c r="AA182" s="36"/>
      <c r="AB182" s="36"/>
      <c r="AC182" s="36">
        <v>5</v>
      </c>
      <c r="AD182" s="36"/>
      <c r="AE182" s="36"/>
      <c r="AF182" s="36">
        <v>6</v>
      </c>
      <c r="AG182" s="36"/>
      <c r="AH182" s="36"/>
      <c r="AI182" s="36">
        <v>7</v>
      </c>
      <c r="AJ182" s="36"/>
      <c r="AK182" s="36"/>
      <c r="AL182" s="36">
        <v>8</v>
      </c>
      <c r="AM182" s="36"/>
      <c r="AN182" s="36"/>
      <c r="AO182" s="36">
        <v>9</v>
      </c>
      <c r="AP182" s="36"/>
      <c r="AQ182" s="36"/>
      <c r="AR182" s="36">
        <v>10</v>
      </c>
      <c r="AS182" s="36"/>
      <c r="AT182" s="36"/>
      <c r="AU182" s="36">
        <v>11</v>
      </c>
      <c r="AV182" s="36"/>
      <c r="AW182" s="36"/>
      <c r="AX182" s="36">
        <v>12</v>
      </c>
      <c r="AY182" s="36"/>
      <c r="AZ182" s="36"/>
      <c r="BA182" s="36">
        <v>13</v>
      </c>
      <c r="BB182" s="36"/>
      <c r="BC182" s="36"/>
      <c r="BD182" s="36">
        <v>14</v>
      </c>
      <c r="BE182" s="36"/>
      <c r="BF182" s="36"/>
      <c r="BG182" s="36">
        <v>15</v>
      </c>
      <c r="BH182" s="36"/>
      <c r="BI182" s="36"/>
      <c r="BJ182" s="36">
        <v>16</v>
      </c>
      <c r="BK182" s="36"/>
      <c r="BL182" s="36"/>
    </row>
    <row r="183" spans="1:79" s="1" customFormat="1" ht="12.75" hidden="1" customHeight="1" x14ac:dyDescent="0.2">
      <c r="A183" s="33" t="s">
        <v>69</v>
      </c>
      <c r="B183" s="34"/>
      <c r="C183" s="34"/>
      <c r="D183" s="33" t="s">
        <v>57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5"/>
      <c r="W183" s="38" t="s">
        <v>72</v>
      </c>
      <c r="X183" s="38"/>
      <c r="Y183" s="38"/>
      <c r="Z183" s="38" t="s">
        <v>73</v>
      </c>
      <c r="AA183" s="38"/>
      <c r="AB183" s="38"/>
      <c r="AC183" s="37" t="s">
        <v>74</v>
      </c>
      <c r="AD183" s="37"/>
      <c r="AE183" s="37"/>
      <c r="AF183" s="37" t="s">
        <v>75</v>
      </c>
      <c r="AG183" s="37"/>
      <c r="AH183" s="37"/>
      <c r="AI183" s="38" t="s">
        <v>76</v>
      </c>
      <c r="AJ183" s="38"/>
      <c r="AK183" s="38"/>
      <c r="AL183" s="38" t="s">
        <v>77</v>
      </c>
      <c r="AM183" s="38"/>
      <c r="AN183" s="38"/>
      <c r="AO183" s="37" t="s">
        <v>104</v>
      </c>
      <c r="AP183" s="37"/>
      <c r="AQ183" s="37"/>
      <c r="AR183" s="37" t="s">
        <v>78</v>
      </c>
      <c r="AS183" s="37"/>
      <c r="AT183" s="37"/>
      <c r="AU183" s="38" t="s">
        <v>105</v>
      </c>
      <c r="AV183" s="38"/>
      <c r="AW183" s="38"/>
      <c r="AX183" s="37" t="s">
        <v>106</v>
      </c>
      <c r="AY183" s="37"/>
      <c r="AZ183" s="37"/>
      <c r="BA183" s="38" t="s">
        <v>107</v>
      </c>
      <c r="BB183" s="38"/>
      <c r="BC183" s="38"/>
      <c r="BD183" s="37" t="s">
        <v>108</v>
      </c>
      <c r="BE183" s="37"/>
      <c r="BF183" s="37"/>
      <c r="BG183" s="38" t="s">
        <v>109</v>
      </c>
      <c r="BH183" s="38"/>
      <c r="BI183" s="38"/>
      <c r="BJ183" s="37" t="s">
        <v>110</v>
      </c>
      <c r="BK183" s="37"/>
      <c r="BL183" s="37"/>
      <c r="CA183" s="1" t="s">
        <v>103</v>
      </c>
    </row>
    <row r="184" spans="1:79" s="99" customFormat="1" ht="12.75" customHeight="1" x14ac:dyDescent="0.2">
      <c r="A184" s="89">
        <v>1</v>
      </c>
      <c r="B184" s="90"/>
      <c r="C184" s="90"/>
      <c r="D184" s="92" t="s">
        <v>217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4"/>
      <c r="W184" s="115">
        <v>4</v>
      </c>
      <c r="X184" s="115"/>
      <c r="Y184" s="115"/>
      <c r="Z184" s="115">
        <v>4</v>
      </c>
      <c r="AA184" s="115"/>
      <c r="AB184" s="115"/>
      <c r="AC184" s="115">
        <v>0</v>
      </c>
      <c r="AD184" s="115"/>
      <c r="AE184" s="115"/>
      <c r="AF184" s="115">
        <v>0</v>
      </c>
      <c r="AG184" s="115"/>
      <c r="AH184" s="115"/>
      <c r="AI184" s="115">
        <v>4</v>
      </c>
      <c r="AJ184" s="115"/>
      <c r="AK184" s="115"/>
      <c r="AL184" s="115">
        <v>4</v>
      </c>
      <c r="AM184" s="115"/>
      <c r="AN184" s="115"/>
      <c r="AO184" s="115">
        <v>0</v>
      </c>
      <c r="AP184" s="115"/>
      <c r="AQ184" s="115"/>
      <c r="AR184" s="115">
        <v>0</v>
      </c>
      <c r="AS184" s="115"/>
      <c r="AT184" s="115"/>
      <c r="AU184" s="115">
        <v>4</v>
      </c>
      <c r="AV184" s="115"/>
      <c r="AW184" s="115"/>
      <c r="AX184" s="115">
        <v>0</v>
      </c>
      <c r="AY184" s="115"/>
      <c r="AZ184" s="115"/>
      <c r="BA184" s="115">
        <v>4</v>
      </c>
      <c r="BB184" s="115"/>
      <c r="BC184" s="115"/>
      <c r="BD184" s="115">
        <v>0</v>
      </c>
      <c r="BE184" s="115"/>
      <c r="BF184" s="115"/>
      <c r="BG184" s="115">
        <v>4</v>
      </c>
      <c r="BH184" s="115"/>
      <c r="BI184" s="115"/>
      <c r="BJ184" s="115">
        <v>0</v>
      </c>
      <c r="BK184" s="115"/>
      <c r="BL184" s="115"/>
      <c r="CA184" s="99" t="s">
        <v>43</v>
      </c>
    </row>
    <row r="185" spans="1:79" s="99" customFormat="1" ht="12.75" customHeight="1" x14ac:dyDescent="0.2">
      <c r="A185" s="89">
        <v>2</v>
      </c>
      <c r="B185" s="90"/>
      <c r="C185" s="90"/>
      <c r="D185" s="92" t="s">
        <v>218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4"/>
      <c r="W185" s="115">
        <v>7</v>
      </c>
      <c r="X185" s="115"/>
      <c r="Y185" s="115"/>
      <c r="Z185" s="115">
        <v>7</v>
      </c>
      <c r="AA185" s="115"/>
      <c r="AB185" s="115"/>
      <c r="AC185" s="115">
        <v>0</v>
      </c>
      <c r="AD185" s="115"/>
      <c r="AE185" s="115"/>
      <c r="AF185" s="115">
        <v>0</v>
      </c>
      <c r="AG185" s="115"/>
      <c r="AH185" s="115"/>
      <c r="AI185" s="115">
        <v>7</v>
      </c>
      <c r="AJ185" s="115"/>
      <c r="AK185" s="115"/>
      <c r="AL185" s="115">
        <v>7</v>
      </c>
      <c r="AM185" s="115"/>
      <c r="AN185" s="115"/>
      <c r="AO185" s="115">
        <v>0</v>
      </c>
      <c r="AP185" s="115"/>
      <c r="AQ185" s="115"/>
      <c r="AR185" s="115">
        <v>0</v>
      </c>
      <c r="AS185" s="115"/>
      <c r="AT185" s="115"/>
      <c r="AU185" s="115">
        <v>11</v>
      </c>
      <c r="AV185" s="115"/>
      <c r="AW185" s="115"/>
      <c r="AX185" s="115">
        <v>0</v>
      </c>
      <c r="AY185" s="115"/>
      <c r="AZ185" s="115"/>
      <c r="BA185" s="115">
        <v>11</v>
      </c>
      <c r="BB185" s="115"/>
      <c r="BC185" s="115"/>
      <c r="BD185" s="115">
        <v>0</v>
      </c>
      <c r="BE185" s="115"/>
      <c r="BF185" s="115"/>
      <c r="BG185" s="115">
        <v>11</v>
      </c>
      <c r="BH185" s="115"/>
      <c r="BI185" s="115"/>
      <c r="BJ185" s="115">
        <v>0</v>
      </c>
      <c r="BK185" s="115"/>
      <c r="BL185" s="115"/>
    </row>
    <row r="186" spans="1:79" s="99" customFormat="1" ht="12.75" customHeight="1" x14ac:dyDescent="0.2">
      <c r="A186" s="89">
        <v>3</v>
      </c>
      <c r="B186" s="90"/>
      <c r="C186" s="90"/>
      <c r="D186" s="92" t="s">
        <v>219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4"/>
      <c r="W186" s="115">
        <v>0.5</v>
      </c>
      <c r="X186" s="115"/>
      <c r="Y186" s="115"/>
      <c r="Z186" s="115">
        <v>0.5</v>
      </c>
      <c r="AA186" s="115"/>
      <c r="AB186" s="115"/>
      <c r="AC186" s="115">
        <v>0</v>
      </c>
      <c r="AD186" s="115"/>
      <c r="AE186" s="115"/>
      <c r="AF186" s="115">
        <v>0</v>
      </c>
      <c r="AG186" s="115"/>
      <c r="AH186" s="115"/>
      <c r="AI186" s="115">
        <v>1</v>
      </c>
      <c r="AJ186" s="115"/>
      <c r="AK186" s="115"/>
      <c r="AL186" s="115">
        <v>1</v>
      </c>
      <c r="AM186" s="115"/>
      <c r="AN186" s="115"/>
      <c r="AO186" s="115">
        <v>0</v>
      </c>
      <c r="AP186" s="115"/>
      <c r="AQ186" s="115"/>
      <c r="AR186" s="115">
        <v>0</v>
      </c>
      <c r="AS186" s="115"/>
      <c r="AT186" s="115"/>
      <c r="AU186" s="115">
        <v>1</v>
      </c>
      <c r="AV186" s="115"/>
      <c r="AW186" s="115"/>
      <c r="AX186" s="115">
        <v>0</v>
      </c>
      <c r="AY186" s="115"/>
      <c r="AZ186" s="115"/>
      <c r="BA186" s="115">
        <v>1</v>
      </c>
      <c r="BB186" s="115"/>
      <c r="BC186" s="115"/>
      <c r="BD186" s="115">
        <v>0</v>
      </c>
      <c r="BE186" s="115"/>
      <c r="BF186" s="115"/>
      <c r="BG186" s="115">
        <v>1</v>
      </c>
      <c r="BH186" s="115"/>
      <c r="BI186" s="115"/>
      <c r="BJ186" s="115">
        <v>0</v>
      </c>
      <c r="BK186" s="115"/>
      <c r="BL186" s="115"/>
    </row>
    <row r="187" spans="1:79" s="6" customFormat="1" ht="12.75" customHeight="1" x14ac:dyDescent="0.2">
      <c r="A187" s="87">
        <v>4</v>
      </c>
      <c r="B187" s="85"/>
      <c r="C187" s="85"/>
      <c r="D187" s="100" t="s">
        <v>220</v>
      </c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2"/>
      <c r="W187" s="112">
        <v>11.5</v>
      </c>
      <c r="X187" s="112"/>
      <c r="Y187" s="112"/>
      <c r="Z187" s="112">
        <v>11.5</v>
      </c>
      <c r="AA187" s="112"/>
      <c r="AB187" s="112"/>
      <c r="AC187" s="112">
        <v>0</v>
      </c>
      <c r="AD187" s="112"/>
      <c r="AE187" s="112"/>
      <c r="AF187" s="112">
        <v>0</v>
      </c>
      <c r="AG187" s="112"/>
      <c r="AH187" s="112"/>
      <c r="AI187" s="112">
        <v>12</v>
      </c>
      <c r="AJ187" s="112"/>
      <c r="AK187" s="112"/>
      <c r="AL187" s="112">
        <v>12</v>
      </c>
      <c r="AM187" s="112"/>
      <c r="AN187" s="112"/>
      <c r="AO187" s="112">
        <v>0</v>
      </c>
      <c r="AP187" s="112"/>
      <c r="AQ187" s="112"/>
      <c r="AR187" s="112">
        <v>0</v>
      </c>
      <c r="AS187" s="112"/>
      <c r="AT187" s="112"/>
      <c r="AU187" s="112">
        <v>16</v>
      </c>
      <c r="AV187" s="112"/>
      <c r="AW187" s="112"/>
      <c r="AX187" s="112">
        <v>0</v>
      </c>
      <c r="AY187" s="112"/>
      <c r="AZ187" s="112"/>
      <c r="BA187" s="112">
        <v>16</v>
      </c>
      <c r="BB187" s="112"/>
      <c r="BC187" s="112"/>
      <c r="BD187" s="112">
        <v>0</v>
      </c>
      <c r="BE187" s="112"/>
      <c r="BF187" s="112"/>
      <c r="BG187" s="112">
        <v>16</v>
      </c>
      <c r="BH187" s="112"/>
      <c r="BI187" s="112"/>
      <c r="BJ187" s="112">
        <v>0</v>
      </c>
      <c r="BK187" s="112"/>
      <c r="BL187" s="112"/>
    </row>
    <row r="188" spans="1:79" s="99" customFormat="1" ht="25.5" customHeight="1" x14ac:dyDescent="0.2">
      <c r="A188" s="89">
        <v>5</v>
      </c>
      <c r="B188" s="90"/>
      <c r="C188" s="90"/>
      <c r="D188" s="92" t="s">
        <v>221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4"/>
      <c r="W188" s="115" t="s">
        <v>173</v>
      </c>
      <c r="X188" s="115"/>
      <c r="Y188" s="115"/>
      <c r="Z188" s="115" t="s">
        <v>173</v>
      </c>
      <c r="AA188" s="115"/>
      <c r="AB188" s="115"/>
      <c r="AC188" s="115"/>
      <c r="AD188" s="115"/>
      <c r="AE188" s="115"/>
      <c r="AF188" s="115"/>
      <c r="AG188" s="115"/>
      <c r="AH188" s="115"/>
      <c r="AI188" s="115" t="s">
        <v>173</v>
      </c>
      <c r="AJ188" s="115"/>
      <c r="AK188" s="115"/>
      <c r="AL188" s="115" t="s">
        <v>173</v>
      </c>
      <c r="AM188" s="115"/>
      <c r="AN188" s="115"/>
      <c r="AO188" s="115"/>
      <c r="AP188" s="115"/>
      <c r="AQ188" s="115"/>
      <c r="AR188" s="115"/>
      <c r="AS188" s="115"/>
      <c r="AT188" s="115"/>
      <c r="AU188" s="115" t="s">
        <v>173</v>
      </c>
      <c r="AV188" s="115"/>
      <c r="AW188" s="115"/>
      <c r="AX188" s="115"/>
      <c r="AY188" s="115"/>
      <c r="AZ188" s="115"/>
      <c r="BA188" s="115" t="s">
        <v>173</v>
      </c>
      <c r="BB188" s="115"/>
      <c r="BC188" s="115"/>
      <c r="BD188" s="115"/>
      <c r="BE188" s="115"/>
      <c r="BF188" s="115"/>
      <c r="BG188" s="115" t="s">
        <v>173</v>
      </c>
      <c r="BH188" s="115"/>
      <c r="BI188" s="115"/>
      <c r="BJ188" s="115"/>
      <c r="BK188" s="115"/>
      <c r="BL188" s="115"/>
    </row>
    <row r="189" spans="1:79" ht="12" customHeight="1" x14ac:dyDescent="0.2"/>
    <row r="190" spans="1:79" hidden="1" x14ac:dyDescent="0.2"/>
    <row r="191" spans="1:79" ht="14.25" customHeight="1" x14ac:dyDescent="0.2">
      <c r="A191" s="42" t="s">
        <v>153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4.25" customHeight="1" x14ac:dyDescent="0.2">
      <c r="A192" s="42" t="s">
        <v>250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</row>
    <row r="193" spans="1:79" ht="15" customHeight="1" x14ac:dyDescent="0.2">
      <c r="A193" s="40" t="s">
        <v>233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</row>
    <row r="194" spans="1:79" ht="15" customHeight="1" x14ac:dyDescent="0.2">
      <c r="A194" s="36" t="s">
        <v>6</v>
      </c>
      <c r="B194" s="36"/>
      <c r="C194" s="36"/>
      <c r="D194" s="36"/>
      <c r="E194" s="36"/>
      <c r="F194" s="36"/>
      <c r="G194" s="36" t="s">
        <v>126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 t="s">
        <v>13</v>
      </c>
      <c r="U194" s="36"/>
      <c r="V194" s="36"/>
      <c r="W194" s="36"/>
      <c r="X194" s="36"/>
      <c r="Y194" s="36"/>
      <c r="Z194" s="36"/>
      <c r="AA194" s="30" t="s">
        <v>234</v>
      </c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6"/>
      <c r="AP194" s="30" t="s">
        <v>237</v>
      </c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2"/>
      <c r="BE194" s="30" t="s">
        <v>244</v>
      </c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2"/>
    </row>
    <row r="195" spans="1:79" ht="32.1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 t="s">
        <v>4</v>
      </c>
      <c r="AB195" s="36"/>
      <c r="AC195" s="36"/>
      <c r="AD195" s="36"/>
      <c r="AE195" s="36"/>
      <c r="AF195" s="36" t="s">
        <v>3</v>
      </c>
      <c r="AG195" s="36"/>
      <c r="AH195" s="36"/>
      <c r="AI195" s="36"/>
      <c r="AJ195" s="36"/>
      <c r="AK195" s="36" t="s">
        <v>89</v>
      </c>
      <c r="AL195" s="36"/>
      <c r="AM195" s="36"/>
      <c r="AN195" s="36"/>
      <c r="AO195" s="36"/>
      <c r="AP195" s="36" t="s">
        <v>4</v>
      </c>
      <c r="AQ195" s="36"/>
      <c r="AR195" s="36"/>
      <c r="AS195" s="36"/>
      <c r="AT195" s="36"/>
      <c r="AU195" s="36" t="s">
        <v>3</v>
      </c>
      <c r="AV195" s="36"/>
      <c r="AW195" s="36"/>
      <c r="AX195" s="36"/>
      <c r="AY195" s="36"/>
      <c r="AZ195" s="36" t="s">
        <v>96</v>
      </c>
      <c r="BA195" s="36"/>
      <c r="BB195" s="36"/>
      <c r="BC195" s="36"/>
      <c r="BD195" s="36"/>
      <c r="BE195" s="36" t="s">
        <v>4</v>
      </c>
      <c r="BF195" s="36"/>
      <c r="BG195" s="36"/>
      <c r="BH195" s="36"/>
      <c r="BI195" s="36"/>
      <c r="BJ195" s="36" t="s">
        <v>3</v>
      </c>
      <c r="BK195" s="36"/>
      <c r="BL195" s="36"/>
      <c r="BM195" s="36"/>
      <c r="BN195" s="36"/>
      <c r="BO195" s="36" t="s">
        <v>127</v>
      </c>
      <c r="BP195" s="36"/>
      <c r="BQ195" s="36"/>
      <c r="BR195" s="36"/>
      <c r="BS195" s="36"/>
    </row>
    <row r="196" spans="1:79" ht="15" customHeight="1" x14ac:dyDescent="0.2">
      <c r="A196" s="36">
        <v>1</v>
      </c>
      <c r="B196" s="36"/>
      <c r="C196" s="36"/>
      <c r="D196" s="36"/>
      <c r="E196" s="36"/>
      <c r="F196" s="36"/>
      <c r="G196" s="36">
        <v>2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>
        <v>3</v>
      </c>
      <c r="U196" s="36"/>
      <c r="V196" s="36"/>
      <c r="W196" s="36"/>
      <c r="X196" s="36"/>
      <c r="Y196" s="36"/>
      <c r="Z196" s="36"/>
      <c r="AA196" s="36">
        <v>4</v>
      </c>
      <c r="AB196" s="36"/>
      <c r="AC196" s="36"/>
      <c r="AD196" s="36"/>
      <c r="AE196" s="36"/>
      <c r="AF196" s="36">
        <v>5</v>
      </c>
      <c r="AG196" s="36"/>
      <c r="AH196" s="36"/>
      <c r="AI196" s="36"/>
      <c r="AJ196" s="36"/>
      <c r="AK196" s="36">
        <v>6</v>
      </c>
      <c r="AL196" s="36"/>
      <c r="AM196" s="36"/>
      <c r="AN196" s="36"/>
      <c r="AO196" s="36"/>
      <c r="AP196" s="36">
        <v>7</v>
      </c>
      <c r="AQ196" s="36"/>
      <c r="AR196" s="36"/>
      <c r="AS196" s="36"/>
      <c r="AT196" s="36"/>
      <c r="AU196" s="36">
        <v>8</v>
      </c>
      <c r="AV196" s="36"/>
      <c r="AW196" s="36"/>
      <c r="AX196" s="36"/>
      <c r="AY196" s="36"/>
      <c r="AZ196" s="36">
        <v>9</v>
      </c>
      <c r="BA196" s="36"/>
      <c r="BB196" s="36"/>
      <c r="BC196" s="36"/>
      <c r="BD196" s="36"/>
      <c r="BE196" s="36">
        <v>10</v>
      </c>
      <c r="BF196" s="36"/>
      <c r="BG196" s="36"/>
      <c r="BH196" s="36"/>
      <c r="BI196" s="36"/>
      <c r="BJ196" s="36">
        <v>11</v>
      </c>
      <c r="BK196" s="36"/>
      <c r="BL196" s="36"/>
      <c r="BM196" s="36"/>
      <c r="BN196" s="36"/>
      <c r="BO196" s="36">
        <v>12</v>
      </c>
      <c r="BP196" s="36"/>
      <c r="BQ196" s="36"/>
      <c r="BR196" s="36"/>
      <c r="BS196" s="36"/>
    </row>
    <row r="197" spans="1:79" s="1" customFormat="1" ht="15" hidden="1" customHeight="1" x14ac:dyDescent="0.2">
      <c r="A197" s="38" t="s">
        <v>69</v>
      </c>
      <c r="B197" s="38"/>
      <c r="C197" s="38"/>
      <c r="D197" s="38"/>
      <c r="E197" s="38"/>
      <c r="F197" s="38"/>
      <c r="G197" s="73" t="s">
        <v>57</v>
      </c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 t="s">
        <v>79</v>
      </c>
      <c r="U197" s="73"/>
      <c r="V197" s="73"/>
      <c r="W197" s="73"/>
      <c r="X197" s="73"/>
      <c r="Y197" s="73"/>
      <c r="Z197" s="73"/>
      <c r="AA197" s="37" t="s">
        <v>65</v>
      </c>
      <c r="AB197" s="37"/>
      <c r="AC197" s="37"/>
      <c r="AD197" s="37"/>
      <c r="AE197" s="37"/>
      <c r="AF197" s="37" t="s">
        <v>66</v>
      </c>
      <c r="AG197" s="37"/>
      <c r="AH197" s="37"/>
      <c r="AI197" s="37"/>
      <c r="AJ197" s="37"/>
      <c r="AK197" s="44" t="s">
        <v>122</v>
      </c>
      <c r="AL197" s="44"/>
      <c r="AM197" s="44"/>
      <c r="AN197" s="44"/>
      <c r="AO197" s="44"/>
      <c r="AP197" s="37" t="s">
        <v>67</v>
      </c>
      <c r="AQ197" s="37"/>
      <c r="AR197" s="37"/>
      <c r="AS197" s="37"/>
      <c r="AT197" s="37"/>
      <c r="AU197" s="37" t="s">
        <v>68</v>
      </c>
      <c r="AV197" s="37"/>
      <c r="AW197" s="37"/>
      <c r="AX197" s="37"/>
      <c r="AY197" s="37"/>
      <c r="AZ197" s="44" t="s">
        <v>122</v>
      </c>
      <c r="BA197" s="44"/>
      <c r="BB197" s="44"/>
      <c r="BC197" s="44"/>
      <c r="BD197" s="44"/>
      <c r="BE197" s="37" t="s">
        <v>58</v>
      </c>
      <c r="BF197" s="37"/>
      <c r="BG197" s="37"/>
      <c r="BH197" s="37"/>
      <c r="BI197" s="37"/>
      <c r="BJ197" s="37" t="s">
        <v>59</v>
      </c>
      <c r="BK197" s="37"/>
      <c r="BL197" s="37"/>
      <c r="BM197" s="37"/>
      <c r="BN197" s="37"/>
      <c r="BO197" s="44" t="s">
        <v>122</v>
      </c>
      <c r="BP197" s="44"/>
      <c r="BQ197" s="44"/>
      <c r="BR197" s="44"/>
      <c r="BS197" s="44"/>
      <c r="CA197" s="1" t="s">
        <v>44</v>
      </c>
    </row>
    <row r="198" spans="1:79" s="6" customFormat="1" ht="12.75" customHeight="1" x14ac:dyDescent="0.2">
      <c r="A198" s="88"/>
      <c r="B198" s="88"/>
      <c r="C198" s="88"/>
      <c r="D198" s="88"/>
      <c r="E198" s="88"/>
      <c r="F198" s="88"/>
      <c r="G198" s="118" t="s">
        <v>147</v>
      </c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9"/>
      <c r="U198" s="119"/>
      <c r="V198" s="119"/>
      <c r="W198" s="119"/>
      <c r="X198" s="119"/>
      <c r="Y198" s="119"/>
      <c r="Z198" s="119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>
        <f>IF(ISNUMBER(AA198),AA198,0)+IF(ISNUMBER(AF198),AF198,0)</f>
        <v>0</v>
      </c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>
        <f>IF(ISNUMBER(AP198),AP198,0)+IF(ISNUMBER(AU198),AU198,0)</f>
        <v>0</v>
      </c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>
        <f>IF(ISNUMBER(BE198),BE198,0)+IF(ISNUMBER(BJ198),BJ198,0)</f>
        <v>0</v>
      </c>
      <c r="BP198" s="116"/>
      <c r="BQ198" s="116"/>
      <c r="BR198" s="116"/>
      <c r="BS198" s="116"/>
      <c r="CA198" s="6" t="s">
        <v>45</v>
      </c>
    </row>
    <row r="200" spans="1:79" ht="13.5" customHeight="1" x14ac:dyDescent="0.2">
      <c r="A200" s="42" t="s">
        <v>266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</row>
    <row r="201" spans="1:79" ht="15" customHeight="1" x14ac:dyDescent="0.2">
      <c r="A201" s="53" t="s">
        <v>233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</row>
    <row r="202" spans="1:79" ht="15" customHeight="1" x14ac:dyDescent="0.2">
      <c r="A202" s="36" t="s">
        <v>6</v>
      </c>
      <c r="B202" s="36"/>
      <c r="C202" s="36"/>
      <c r="D202" s="36"/>
      <c r="E202" s="36"/>
      <c r="F202" s="36"/>
      <c r="G202" s="36" t="s">
        <v>126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 t="s">
        <v>13</v>
      </c>
      <c r="U202" s="36"/>
      <c r="V202" s="36"/>
      <c r="W202" s="36"/>
      <c r="X202" s="36"/>
      <c r="Y202" s="36"/>
      <c r="Z202" s="36"/>
      <c r="AA202" s="30" t="s">
        <v>255</v>
      </c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6"/>
      <c r="AP202" s="30" t="s">
        <v>260</v>
      </c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2"/>
    </row>
    <row r="203" spans="1:79" ht="32.1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 t="s">
        <v>4</v>
      </c>
      <c r="AB203" s="36"/>
      <c r="AC203" s="36"/>
      <c r="AD203" s="36"/>
      <c r="AE203" s="36"/>
      <c r="AF203" s="36" t="s">
        <v>3</v>
      </c>
      <c r="AG203" s="36"/>
      <c r="AH203" s="36"/>
      <c r="AI203" s="36"/>
      <c r="AJ203" s="36"/>
      <c r="AK203" s="36" t="s">
        <v>89</v>
      </c>
      <c r="AL203" s="36"/>
      <c r="AM203" s="36"/>
      <c r="AN203" s="36"/>
      <c r="AO203" s="36"/>
      <c r="AP203" s="36" t="s">
        <v>4</v>
      </c>
      <c r="AQ203" s="36"/>
      <c r="AR203" s="36"/>
      <c r="AS203" s="36"/>
      <c r="AT203" s="36"/>
      <c r="AU203" s="36" t="s">
        <v>3</v>
      </c>
      <c r="AV203" s="36"/>
      <c r="AW203" s="36"/>
      <c r="AX203" s="36"/>
      <c r="AY203" s="36"/>
      <c r="AZ203" s="36" t="s">
        <v>96</v>
      </c>
      <c r="BA203" s="36"/>
      <c r="BB203" s="36"/>
      <c r="BC203" s="36"/>
      <c r="BD203" s="36"/>
    </row>
    <row r="204" spans="1:79" ht="15" customHeight="1" x14ac:dyDescent="0.2">
      <c r="A204" s="36">
        <v>1</v>
      </c>
      <c r="B204" s="36"/>
      <c r="C204" s="36"/>
      <c r="D204" s="36"/>
      <c r="E204" s="36"/>
      <c r="F204" s="36"/>
      <c r="G204" s="36">
        <v>2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>
        <v>3</v>
      </c>
      <c r="U204" s="36"/>
      <c r="V204" s="36"/>
      <c r="W204" s="36"/>
      <c r="X204" s="36"/>
      <c r="Y204" s="36"/>
      <c r="Z204" s="36"/>
      <c r="AA204" s="36">
        <v>4</v>
      </c>
      <c r="AB204" s="36"/>
      <c r="AC204" s="36"/>
      <c r="AD204" s="36"/>
      <c r="AE204" s="36"/>
      <c r="AF204" s="36">
        <v>5</v>
      </c>
      <c r="AG204" s="36"/>
      <c r="AH204" s="36"/>
      <c r="AI204" s="36"/>
      <c r="AJ204" s="36"/>
      <c r="AK204" s="36">
        <v>6</v>
      </c>
      <c r="AL204" s="36"/>
      <c r="AM204" s="36"/>
      <c r="AN204" s="36"/>
      <c r="AO204" s="36"/>
      <c r="AP204" s="36">
        <v>7</v>
      </c>
      <c r="AQ204" s="36"/>
      <c r="AR204" s="36"/>
      <c r="AS204" s="36"/>
      <c r="AT204" s="36"/>
      <c r="AU204" s="36">
        <v>8</v>
      </c>
      <c r="AV204" s="36"/>
      <c r="AW204" s="36"/>
      <c r="AX204" s="36"/>
      <c r="AY204" s="36"/>
      <c r="AZ204" s="36">
        <v>9</v>
      </c>
      <c r="BA204" s="36"/>
      <c r="BB204" s="36"/>
      <c r="BC204" s="36"/>
      <c r="BD204" s="36"/>
    </row>
    <row r="205" spans="1:79" s="1" customFormat="1" ht="12" hidden="1" customHeight="1" x14ac:dyDescent="0.2">
      <c r="A205" s="38" t="s">
        <v>69</v>
      </c>
      <c r="B205" s="38"/>
      <c r="C205" s="38"/>
      <c r="D205" s="38"/>
      <c r="E205" s="38"/>
      <c r="F205" s="38"/>
      <c r="G205" s="73" t="s">
        <v>57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 t="s">
        <v>79</v>
      </c>
      <c r="U205" s="73"/>
      <c r="V205" s="73"/>
      <c r="W205" s="73"/>
      <c r="X205" s="73"/>
      <c r="Y205" s="73"/>
      <c r="Z205" s="73"/>
      <c r="AA205" s="37" t="s">
        <v>60</v>
      </c>
      <c r="AB205" s="37"/>
      <c r="AC205" s="37"/>
      <c r="AD205" s="37"/>
      <c r="AE205" s="37"/>
      <c r="AF205" s="37" t="s">
        <v>61</v>
      </c>
      <c r="AG205" s="37"/>
      <c r="AH205" s="37"/>
      <c r="AI205" s="37"/>
      <c r="AJ205" s="37"/>
      <c r="AK205" s="44" t="s">
        <v>122</v>
      </c>
      <c r="AL205" s="44"/>
      <c r="AM205" s="44"/>
      <c r="AN205" s="44"/>
      <c r="AO205" s="44"/>
      <c r="AP205" s="37" t="s">
        <v>62</v>
      </c>
      <c r="AQ205" s="37"/>
      <c r="AR205" s="37"/>
      <c r="AS205" s="37"/>
      <c r="AT205" s="37"/>
      <c r="AU205" s="37" t="s">
        <v>63</v>
      </c>
      <c r="AV205" s="37"/>
      <c r="AW205" s="37"/>
      <c r="AX205" s="37"/>
      <c r="AY205" s="37"/>
      <c r="AZ205" s="44" t="s">
        <v>122</v>
      </c>
      <c r="BA205" s="44"/>
      <c r="BB205" s="44"/>
      <c r="BC205" s="44"/>
      <c r="BD205" s="44"/>
      <c r="CA205" s="1" t="s">
        <v>46</v>
      </c>
    </row>
    <row r="206" spans="1:79" s="6" customFormat="1" x14ac:dyDescent="0.2">
      <c r="A206" s="88"/>
      <c r="B206" s="88"/>
      <c r="C206" s="88"/>
      <c r="D206" s="88"/>
      <c r="E206" s="88"/>
      <c r="F206" s="88"/>
      <c r="G206" s="118" t="s">
        <v>147</v>
      </c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9"/>
      <c r="U206" s="119"/>
      <c r="V206" s="119"/>
      <c r="W206" s="119"/>
      <c r="X206" s="119"/>
      <c r="Y206" s="119"/>
      <c r="Z206" s="119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>
        <f>IF(ISNUMBER(AA206),AA206,0)+IF(ISNUMBER(AF206),AF206,0)</f>
        <v>0</v>
      </c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>
        <f>IF(ISNUMBER(AP206),AP206,0)+IF(ISNUMBER(AU206),AU206,0)</f>
        <v>0</v>
      </c>
      <c r="BA206" s="116"/>
      <c r="BB206" s="116"/>
      <c r="BC206" s="116"/>
      <c r="BD206" s="116"/>
      <c r="CA206" s="6" t="s">
        <v>47</v>
      </c>
    </row>
    <row r="207" spans="1:79" ht="9" customHeight="1" x14ac:dyDescent="0.2"/>
    <row r="208" spans="1:79" hidden="1" x14ac:dyDescent="0.2"/>
    <row r="209" spans="1:79" ht="14.25" customHeight="1" x14ac:dyDescent="0.2">
      <c r="A209" s="42" t="s">
        <v>267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1:79" ht="15" customHeight="1" x14ac:dyDescent="0.2">
      <c r="A210" s="53" t="s">
        <v>233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</row>
    <row r="211" spans="1:79" ht="23.1" customHeight="1" x14ac:dyDescent="0.2">
      <c r="A211" s="36" t="s">
        <v>128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61" t="s">
        <v>129</v>
      </c>
      <c r="O211" s="62"/>
      <c r="P211" s="62"/>
      <c r="Q211" s="62"/>
      <c r="R211" s="62"/>
      <c r="S211" s="62"/>
      <c r="T211" s="62"/>
      <c r="U211" s="63"/>
      <c r="V211" s="61" t="s">
        <v>130</v>
      </c>
      <c r="W211" s="62"/>
      <c r="X211" s="62"/>
      <c r="Y211" s="62"/>
      <c r="Z211" s="63"/>
      <c r="AA211" s="36" t="s">
        <v>234</v>
      </c>
      <c r="AB211" s="36"/>
      <c r="AC211" s="36"/>
      <c r="AD211" s="36"/>
      <c r="AE211" s="36"/>
      <c r="AF211" s="36"/>
      <c r="AG211" s="36"/>
      <c r="AH211" s="36"/>
      <c r="AI211" s="36"/>
      <c r="AJ211" s="36" t="s">
        <v>237</v>
      </c>
      <c r="AK211" s="36"/>
      <c r="AL211" s="36"/>
      <c r="AM211" s="36"/>
      <c r="AN211" s="36"/>
      <c r="AO211" s="36"/>
      <c r="AP211" s="36"/>
      <c r="AQ211" s="36"/>
      <c r="AR211" s="36"/>
      <c r="AS211" s="36" t="s">
        <v>244</v>
      </c>
      <c r="AT211" s="36"/>
      <c r="AU211" s="36"/>
      <c r="AV211" s="36"/>
      <c r="AW211" s="36"/>
      <c r="AX211" s="36"/>
      <c r="AY211" s="36"/>
      <c r="AZ211" s="36"/>
      <c r="BA211" s="36"/>
      <c r="BB211" s="36" t="s">
        <v>255</v>
      </c>
      <c r="BC211" s="36"/>
      <c r="BD211" s="36"/>
      <c r="BE211" s="36"/>
      <c r="BF211" s="36"/>
      <c r="BG211" s="36"/>
      <c r="BH211" s="36"/>
      <c r="BI211" s="36"/>
      <c r="BJ211" s="36"/>
      <c r="BK211" s="36" t="s">
        <v>260</v>
      </c>
      <c r="BL211" s="36"/>
      <c r="BM211" s="36"/>
      <c r="BN211" s="36"/>
      <c r="BO211" s="36"/>
      <c r="BP211" s="36"/>
      <c r="BQ211" s="36"/>
      <c r="BR211" s="36"/>
      <c r="BS211" s="36"/>
    </row>
    <row r="212" spans="1:79" ht="95.2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64"/>
      <c r="O212" s="65"/>
      <c r="P212" s="65"/>
      <c r="Q212" s="65"/>
      <c r="R212" s="65"/>
      <c r="S212" s="65"/>
      <c r="T212" s="65"/>
      <c r="U212" s="66"/>
      <c r="V212" s="64"/>
      <c r="W212" s="65"/>
      <c r="X212" s="65"/>
      <c r="Y212" s="65"/>
      <c r="Z212" s="66"/>
      <c r="AA212" s="49" t="s">
        <v>133</v>
      </c>
      <c r="AB212" s="49"/>
      <c r="AC212" s="49"/>
      <c r="AD212" s="49"/>
      <c r="AE212" s="49"/>
      <c r="AF212" s="49" t="s">
        <v>134</v>
      </c>
      <c r="AG212" s="49"/>
      <c r="AH212" s="49"/>
      <c r="AI212" s="49"/>
      <c r="AJ212" s="49" t="s">
        <v>133</v>
      </c>
      <c r="AK212" s="49"/>
      <c r="AL212" s="49"/>
      <c r="AM212" s="49"/>
      <c r="AN212" s="49"/>
      <c r="AO212" s="49" t="s">
        <v>134</v>
      </c>
      <c r="AP212" s="49"/>
      <c r="AQ212" s="49"/>
      <c r="AR212" s="49"/>
      <c r="AS212" s="49" t="s">
        <v>133</v>
      </c>
      <c r="AT212" s="49"/>
      <c r="AU212" s="49"/>
      <c r="AV212" s="49"/>
      <c r="AW212" s="49"/>
      <c r="AX212" s="49" t="s">
        <v>134</v>
      </c>
      <c r="AY212" s="49"/>
      <c r="AZ212" s="49"/>
      <c r="BA212" s="49"/>
      <c r="BB212" s="49" t="s">
        <v>133</v>
      </c>
      <c r="BC212" s="49"/>
      <c r="BD212" s="49"/>
      <c r="BE212" s="49"/>
      <c r="BF212" s="49"/>
      <c r="BG212" s="49" t="s">
        <v>134</v>
      </c>
      <c r="BH212" s="49"/>
      <c r="BI212" s="49"/>
      <c r="BJ212" s="49"/>
      <c r="BK212" s="49" t="s">
        <v>133</v>
      </c>
      <c r="BL212" s="49"/>
      <c r="BM212" s="49"/>
      <c r="BN212" s="49"/>
      <c r="BO212" s="49"/>
      <c r="BP212" s="49" t="s">
        <v>134</v>
      </c>
      <c r="BQ212" s="49"/>
      <c r="BR212" s="49"/>
      <c r="BS212" s="49"/>
    </row>
    <row r="213" spans="1:79" ht="15" customHeight="1" x14ac:dyDescent="0.2">
      <c r="A213" s="36">
        <v>1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0">
        <v>2</v>
      </c>
      <c r="O213" s="31"/>
      <c r="P213" s="31"/>
      <c r="Q213" s="31"/>
      <c r="R213" s="31"/>
      <c r="S213" s="31"/>
      <c r="T213" s="31"/>
      <c r="U213" s="32"/>
      <c r="V213" s="36">
        <v>3</v>
      </c>
      <c r="W213" s="36"/>
      <c r="X213" s="36"/>
      <c r="Y213" s="36"/>
      <c r="Z213" s="36"/>
      <c r="AA213" s="36">
        <v>4</v>
      </c>
      <c r="AB213" s="36"/>
      <c r="AC213" s="36"/>
      <c r="AD213" s="36"/>
      <c r="AE213" s="36"/>
      <c r="AF213" s="36">
        <v>5</v>
      </c>
      <c r="AG213" s="36"/>
      <c r="AH213" s="36"/>
      <c r="AI213" s="36"/>
      <c r="AJ213" s="36">
        <v>6</v>
      </c>
      <c r="AK213" s="36"/>
      <c r="AL213" s="36"/>
      <c r="AM213" s="36"/>
      <c r="AN213" s="36"/>
      <c r="AO213" s="36">
        <v>7</v>
      </c>
      <c r="AP213" s="36"/>
      <c r="AQ213" s="36"/>
      <c r="AR213" s="36"/>
      <c r="AS213" s="36">
        <v>8</v>
      </c>
      <c r="AT213" s="36"/>
      <c r="AU213" s="36"/>
      <c r="AV213" s="36"/>
      <c r="AW213" s="36"/>
      <c r="AX213" s="36">
        <v>9</v>
      </c>
      <c r="AY213" s="36"/>
      <c r="AZ213" s="36"/>
      <c r="BA213" s="36"/>
      <c r="BB213" s="36">
        <v>10</v>
      </c>
      <c r="BC213" s="36"/>
      <c r="BD213" s="36"/>
      <c r="BE213" s="36"/>
      <c r="BF213" s="36"/>
      <c r="BG213" s="36">
        <v>11</v>
      </c>
      <c r="BH213" s="36"/>
      <c r="BI213" s="36"/>
      <c r="BJ213" s="36"/>
      <c r="BK213" s="36">
        <v>12</v>
      </c>
      <c r="BL213" s="36"/>
      <c r="BM213" s="36"/>
      <c r="BN213" s="36"/>
      <c r="BO213" s="36"/>
      <c r="BP213" s="36">
        <v>13</v>
      </c>
      <c r="BQ213" s="36"/>
      <c r="BR213" s="36"/>
      <c r="BS213" s="36"/>
    </row>
    <row r="214" spans="1:79" s="1" customFormat="1" ht="12" hidden="1" customHeight="1" x14ac:dyDescent="0.2">
      <c r="A214" s="73" t="s">
        <v>146</v>
      </c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38" t="s">
        <v>131</v>
      </c>
      <c r="O214" s="38"/>
      <c r="P214" s="38"/>
      <c r="Q214" s="38"/>
      <c r="R214" s="38"/>
      <c r="S214" s="38"/>
      <c r="T214" s="38"/>
      <c r="U214" s="38"/>
      <c r="V214" s="38" t="s">
        <v>132</v>
      </c>
      <c r="W214" s="38"/>
      <c r="X214" s="38"/>
      <c r="Y214" s="38"/>
      <c r="Z214" s="38"/>
      <c r="AA214" s="37" t="s">
        <v>65</v>
      </c>
      <c r="AB214" s="37"/>
      <c r="AC214" s="37"/>
      <c r="AD214" s="37"/>
      <c r="AE214" s="37"/>
      <c r="AF214" s="37" t="s">
        <v>66</v>
      </c>
      <c r="AG214" s="37"/>
      <c r="AH214" s="37"/>
      <c r="AI214" s="37"/>
      <c r="AJ214" s="37" t="s">
        <v>67</v>
      </c>
      <c r="AK214" s="37"/>
      <c r="AL214" s="37"/>
      <c r="AM214" s="37"/>
      <c r="AN214" s="37"/>
      <c r="AO214" s="37" t="s">
        <v>68</v>
      </c>
      <c r="AP214" s="37"/>
      <c r="AQ214" s="37"/>
      <c r="AR214" s="37"/>
      <c r="AS214" s="37" t="s">
        <v>58</v>
      </c>
      <c r="AT214" s="37"/>
      <c r="AU214" s="37"/>
      <c r="AV214" s="37"/>
      <c r="AW214" s="37"/>
      <c r="AX214" s="37" t="s">
        <v>59</v>
      </c>
      <c r="AY214" s="37"/>
      <c r="AZ214" s="37"/>
      <c r="BA214" s="37"/>
      <c r="BB214" s="37" t="s">
        <v>60</v>
      </c>
      <c r="BC214" s="37"/>
      <c r="BD214" s="37"/>
      <c r="BE214" s="37"/>
      <c r="BF214" s="37"/>
      <c r="BG214" s="37" t="s">
        <v>61</v>
      </c>
      <c r="BH214" s="37"/>
      <c r="BI214" s="37"/>
      <c r="BJ214" s="37"/>
      <c r="BK214" s="37" t="s">
        <v>62</v>
      </c>
      <c r="BL214" s="37"/>
      <c r="BM214" s="37"/>
      <c r="BN214" s="37"/>
      <c r="BO214" s="37"/>
      <c r="BP214" s="37" t="s">
        <v>63</v>
      </c>
      <c r="BQ214" s="37"/>
      <c r="BR214" s="37"/>
      <c r="BS214" s="37"/>
      <c r="CA214" s="1" t="s">
        <v>48</v>
      </c>
    </row>
    <row r="215" spans="1:79" s="6" customFormat="1" ht="12.75" customHeight="1" x14ac:dyDescent="0.2">
      <c r="A215" s="118" t="s">
        <v>147</v>
      </c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87"/>
      <c r="O215" s="85"/>
      <c r="P215" s="85"/>
      <c r="Q215" s="85"/>
      <c r="R215" s="85"/>
      <c r="S215" s="85"/>
      <c r="T215" s="85"/>
      <c r="U215" s="86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1"/>
      <c r="BQ215" s="122"/>
      <c r="BR215" s="122"/>
      <c r="BS215" s="123"/>
      <c r="CA215" s="6" t="s">
        <v>49</v>
      </c>
    </row>
    <row r="216" spans="1:79" ht="10.5" customHeight="1" x14ac:dyDescent="0.2"/>
    <row r="217" spans="1:79" hidden="1" x14ac:dyDescent="0.2"/>
    <row r="218" spans="1:79" ht="35.25" customHeight="1" x14ac:dyDescent="0.2">
      <c r="A218" s="42" t="s">
        <v>268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5" customHeight="1" x14ac:dyDescent="0.2">
      <c r="A219" s="125" t="s">
        <v>222</v>
      </c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</row>
    <row r="220" spans="1:79" ht="0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79" hidden="1" x14ac:dyDescent="0.2"/>
    <row r="222" spans="1:79" ht="28.5" customHeight="1" x14ac:dyDescent="0.2">
      <c r="A222" s="39" t="s">
        <v>251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</row>
    <row r="223" spans="1:79" ht="14.25" customHeight="1" x14ac:dyDescent="0.2">
      <c r="A223" s="42" t="s">
        <v>235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</row>
    <row r="224" spans="1:79" ht="15" customHeight="1" x14ac:dyDescent="0.2">
      <c r="A224" s="40" t="s">
        <v>233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</row>
    <row r="225" spans="1:79" ht="42.95" customHeight="1" x14ac:dyDescent="0.2">
      <c r="A225" s="49" t="s">
        <v>135</v>
      </c>
      <c r="B225" s="49"/>
      <c r="C225" s="49"/>
      <c r="D225" s="49"/>
      <c r="E225" s="49"/>
      <c r="F225" s="49"/>
      <c r="G225" s="36" t="s">
        <v>19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 t="s">
        <v>15</v>
      </c>
      <c r="U225" s="36"/>
      <c r="V225" s="36"/>
      <c r="W225" s="36"/>
      <c r="X225" s="36"/>
      <c r="Y225" s="36"/>
      <c r="Z225" s="36" t="s">
        <v>14</v>
      </c>
      <c r="AA225" s="36"/>
      <c r="AB225" s="36"/>
      <c r="AC225" s="36"/>
      <c r="AD225" s="36"/>
      <c r="AE225" s="36" t="s">
        <v>136</v>
      </c>
      <c r="AF225" s="36"/>
      <c r="AG225" s="36"/>
      <c r="AH225" s="36"/>
      <c r="AI225" s="36"/>
      <c r="AJ225" s="36"/>
      <c r="AK225" s="36" t="s">
        <v>137</v>
      </c>
      <c r="AL225" s="36"/>
      <c r="AM225" s="36"/>
      <c r="AN225" s="36"/>
      <c r="AO225" s="36"/>
      <c r="AP225" s="36"/>
      <c r="AQ225" s="36" t="s">
        <v>138</v>
      </c>
      <c r="AR225" s="36"/>
      <c r="AS225" s="36"/>
      <c r="AT225" s="36"/>
      <c r="AU225" s="36"/>
      <c r="AV225" s="36"/>
      <c r="AW225" s="36" t="s">
        <v>98</v>
      </c>
      <c r="AX225" s="36"/>
      <c r="AY225" s="36"/>
      <c r="AZ225" s="36"/>
      <c r="BA225" s="36"/>
      <c r="BB225" s="36"/>
      <c r="BC225" s="36"/>
      <c r="BD225" s="36"/>
      <c r="BE225" s="36"/>
      <c r="BF225" s="36"/>
      <c r="BG225" s="36" t="s">
        <v>139</v>
      </c>
      <c r="BH225" s="36"/>
      <c r="BI225" s="36"/>
      <c r="BJ225" s="36"/>
      <c r="BK225" s="36"/>
      <c r="BL225" s="36"/>
    </row>
    <row r="226" spans="1:79" ht="39.950000000000003" customHeight="1" x14ac:dyDescent="0.2">
      <c r="A226" s="49"/>
      <c r="B226" s="49"/>
      <c r="C226" s="49"/>
      <c r="D226" s="49"/>
      <c r="E226" s="49"/>
      <c r="F226" s="49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 t="s">
        <v>17</v>
      </c>
      <c r="AX226" s="36"/>
      <c r="AY226" s="36"/>
      <c r="AZ226" s="36"/>
      <c r="BA226" s="36"/>
      <c r="BB226" s="36" t="s">
        <v>16</v>
      </c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</row>
    <row r="227" spans="1:79" ht="15" customHeight="1" x14ac:dyDescent="0.2">
      <c r="A227" s="36">
        <v>1</v>
      </c>
      <c r="B227" s="36"/>
      <c r="C227" s="36"/>
      <c r="D227" s="36"/>
      <c r="E227" s="36"/>
      <c r="F227" s="36"/>
      <c r="G227" s="36">
        <v>2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>
        <v>3</v>
      </c>
      <c r="U227" s="36"/>
      <c r="V227" s="36"/>
      <c r="W227" s="36"/>
      <c r="X227" s="36"/>
      <c r="Y227" s="36"/>
      <c r="Z227" s="36">
        <v>4</v>
      </c>
      <c r="AA227" s="36"/>
      <c r="AB227" s="36"/>
      <c r="AC227" s="36"/>
      <c r="AD227" s="36"/>
      <c r="AE227" s="36">
        <v>5</v>
      </c>
      <c r="AF227" s="36"/>
      <c r="AG227" s="36"/>
      <c r="AH227" s="36"/>
      <c r="AI227" s="36"/>
      <c r="AJ227" s="36"/>
      <c r="AK227" s="36">
        <v>6</v>
      </c>
      <c r="AL227" s="36"/>
      <c r="AM227" s="36"/>
      <c r="AN227" s="36"/>
      <c r="AO227" s="36"/>
      <c r="AP227" s="36"/>
      <c r="AQ227" s="36">
        <v>7</v>
      </c>
      <c r="AR227" s="36"/>
      <c r="AS227" s="36"/>
      <c r="AT227" s="36"/>
      <c r="AU227" s="36"/>
      <c r="AV227" s="36"/>
      <c r="AW227" s="36">
        <v>8</v>
      </c>
      <c r="AX227" s="36"/>
      <c r="AY227" s="36"/>
      <c r="AZ227" s="36"/>
      <c r="BA227" s="36"/>
      <c r="BB227" s="36">
        <v>9</v>
      </c>
      <c r="BC227" s="36"/>
      <c r="BD227" s="36"/>
      <c r="BE227" s="36"/>
      <c r="BF227" s="36"/>
      <c r="BG227" s="36">
        <v>10</v>
      </c>
      <c r="BH227" s="36"/>
      <c r="BI227" s="36"/>
      <c r="BJ227" s="36"/>
      <c r="BK227" s="36"/>
      <c r="BL227" s="36"/>
    </row>
    <row r="228" spans="1:79" s="1" customFormat="1" ht="12" hidden="1" customHeight="1" x14ac:dyDescent="0.2">
      <c r="A228" s="38" t="s">
        <v>64</v>
      </c>
      <c r="B228" s="38"/>
      <c r="C228" s="38"/>
      <c r="D228" s="38"/>
      <c r="E228" s="38"/>
      <c r="F228" s="38"/>
      <c r="G228" s="73" t="s">
        <v>57</v>
      </c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7" t="s">
        <v>80</v>
      </c>
      <c r="U228" s="37"/>
      <c r="V228" s="37"/>
      <c r="W228" s="37"/>
      <c r="X228" s="37"/>
      <c r="Y228" s="37"/>
      <c r="Z228" s="37" t="s">
        <v>81</v>
      </c>
      <c r="AA228" s="37"/>
      <c r="AB228" s="37"/>
      <c r="AC228" s="37"/>
      <c r="AD228" s="37"/>
      <c r="AE228" s="37" t="s">
        <v>82</v>
      </c>
      <c r="AF228" s="37"/>
      <c r="AG228" s="37"/>
      <c r="AH228" s="37"/>
      <c r="AI228" s="37"/>
      <c r="AJ228" s="37"/>
      <c r="AK228" s="37" t="s">
        <v>83</v>
      </c>
      <c r="AL228" s="37"/>
      <c r="AM228" s="37"/>
      <c r="AN228" s="37"/>
      <c r="AO228" s="37"/>
      <c r="AP228" s="37"/>
      <c r="AQ228" s="74" t="s">
        <v>99</v>
      </c>
      <c r="AR228" s="37"/>
      <c r="AS228" s="37"/>
      <c r="AT228" s="37"/>
      <c r="AU228" s="37"/>
      <c r="AV228" s="37"/>
      <c r="AW228" s="37" t="s">
        <v>84</v>
      </c>
      <c r="AX228" s="37"/>
      <c r="AY228" s="37"/>
      <c r="AZ228" s="37"/>
      <c r="BA228" s="37"/>
      <c r="BB228" s="37" t="s">
        <v>85</v>
      </c>
      <c r="BC228" s="37"/>
      <c r="BD228" s="37"/>
      <c r="BE228" s="37"/>
      <c r="BF228" s="37"/>
      <c r="BG228" s="74" t="s">
        <v>100</v>
      </c>
      <c r="BH228" s="37"/>
      <c r="BI228" s="37"/>
      <c r="BJ228" s="37"/>
      <c r="BK228" s="37"/>
      <c r="BL228" s="37"/>
      <c r="CA228" s="1" t="s">
        <v>50</v>
      </c>
    </row>
    <row r="229" spans="1:79" s="99" customFormat="1" ht="12.75" customHeight="1" x14ac:dyDescent="0.2">
      <c r="A229" s="110">
        <v>2111</v>
      </c>
      <c r="B229" s="110"/>
      <c r="C229" s="110"/>
      <c r="D229" s="110"/>
      <c r="E229" s="110"/>
      <c r="F229" s="110"/>
      <c r="G229" s="92" t="s">
        <v>178</v>
      </c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4"/>
      <c r="T229" s="117">
        <v>853289</v>
      </c>
      <c r="U229" s="117"/>
      <c r="V229" s="117"/>
      <c r="W229" s="117"/>
      <c r="X229" s="117"/>
      <c r="Y229" s="117"/>
      <c r="Z229" s="117">
        <v>853288</v>
      </c>
      <c r="AA229" s="117"/>
      <c r="AB229" s="117"/>
      <c r="AC229" s="117"/>
      <c r="AD229" s="117"/>
      <c r="AE229" s="117">
        <v>0</v>
      </c>
      <c r="AF229" s="117"/>
      <c r="AG229" s="117"/>
      <c r="AH229" s="117"/>
      <c r="AI229" s="117"/>
      <c r="AJ229" s="117"/>
      <c r="AK229" s="117">
        <v>0</v>
      </c>
      <c r="AL229" s="117"/>
      <c r="AM229" s="117"/>
      <c r="AN229" s="117"/>
      <c r="AO229" s="117"/>
      <c r="AP229" s="117"/>
      <c r="AQ229" s="117">
        <f>IF(ISNUMBER(AK229),AK229,0)-IF(ISNUMBER(AE229),AE229,0)</f>
        <v>0</v>
      </c>
      <c r="AR229" s="117"/>
      <c r="AS229" s="117"/>
      <c r="AT229" s="117"/>
      <c r="AU229" s="117"/>
      <c r="AV229" s="117"/>
      <c r="AW229" s="117">
        <v>0</v>
      </c>
      <c r="AX229" s="117"/>
      <c r="AY229" s="117"/>
      <c r="AZ229" s="117"/>
      <c r="BA229" s="117"/>
      <c r="BB229" s="117">
        <v>0</v>
      </c>
      <c r="BC229" s="117"/>
      <c r="BD229" s="117"/>
      <c r="BE229" s="117"/>
      <c r="BF229" s="117"/>
      <c r="BG229" s="117">
        <f>IF(ISNUMBER(Z229),Z229,0)+IF(ISNUMBER(AK229),AK229,0)</f>
        <v>853288</v>
      </c>
      <c r="BH229" s="117"/>
      <c r="BI229" s="117"/>
      <c r="BJ229" s="117"/>
      <c r="BK229" s="117"/>
      <c r="BL229" s="117"/>
      <c r="CA229" s="99" t="s">
        <v>51</v>
      </c>
    </row>
    <row r="230" spans="1:79" s="99" customFormat="1" ht="12.75" customHeight="1" x14ac:dyDescent="0.2">
      <c r="A230" s="110">
        <v>2120</v>
      </c>
      <c r="B230" s="110"/>
      <c r="C230" s="110"/>
      <c r="D230" s="110"/>
      <c r="E230" s="110"/>
      <c r="F230" s="110"/>
      <c r="G230" s="92" t="s">
        <v>179</v>
      </c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4"/>
      <c r="T230" s="117">
        <v>202080</v>
      </c>
      <c r="U230" s="117"/>
      <c r="V230" s="117"/>
      <c r="W230" s="117"/>
      <c r="X230" s="117"/>
      <c r="Y230" s="117"/>
      <c r="Z230" s="117">
        <v>202080</v>
      </c>
      <c r="AA230" s="117"/>
      <c r="AB230" s="117"/>
      <c r="AC230" s="117"/>
      <c r="AD230" s="117"/>
      <c r="AE230" s="117">
        <v>0</v>
      </c>
      <c r="AF230" s="117"/>
      <c r="AG230" s="117"/>
      <c r="AH230" s="117"/>
      <c r="AI230" s="117"/>
      <c r="AJ230" s="117"/>
      <c r="AK230" s="117">
        <v>0</v>
      </c>
      <c r="AL230" s="117"/>
      <c r="AM230" s="117"/>
      <c r="AN230" s="117"/>
      <c r="AO230" s="117"/>
      <c r="AP230" s="117"/>
      <c r="AQ230" s="117">
        <f>IF(ISNUMBER(AK230),AK230,0)-IF(ISNUMBER(AE230),AE230,0)</f>
        <v>0</v>
      </c>
      <c r="AR230" s="117"/>
      <c r="AS230" s="117"/>
      <c r="AT230" s="117"/>
      <c r="AU230" s="117"/>
      <c r="AV230" s="117"/>
      <c r="AW230" s="117">
        <v>0</v>
      </c>
      <c r="AX230" s="117"/>
      <c r="AY230" s="117"/>
      <c r="AZ230" s="117"/>
      <c r="BA230" s="117"/>
      <c r="BB230" s="117">
        <v>0</v>
      </c>
      <c r="BC230" s="117"/>
      <c r="BD230" s="117"/>
      <c r="BE230" s="117"/>
      <c r="BF230" s="117"/>
      <c r="BG230" s="117">
        <f>IF(ISNUMBER(Z230),Z230,0)+IF(ISNUMBER(AK230),AK230,0)</f>
        <v>202080</v>
      </c>
      <c r="BH230" s="117"/>
      <c r="BI230" s="117"/>
      <c r="BJ230" s="117"/>
      <c r="BK230" s="117"/>
      <c r="BL230" s="117"/>
    </row>
    <row r="231" spans="1:79" s="99" customFormat="1" ht="25.5" customHeight="1" x14ac:dyDescent="0.2">
      <c r="A231" s="110">
        <v>2210</v>
      </c>
      <c r="B231" s="110"/>
      <c r="C231" s="110"/>
      <c r="D231" s="110"/>
      <c r="E231" s="110"/>
      <c r="F231" s="110"/>
      <c r="G231" s="92" t="s">
        <v>180</v>
      </c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4"/>
      <c r="T231" s="117">
        <v>19880</v>
      </c>
      <c r="U231" s="117"/>
      <c r="V231" s="117"/>
      <c r="W231" s="117"/>
      <c r="X231" s="117"/>
      <c r="Y231" s="117"/>
      <c r="Z231" s="117">
        <v>19847</v>
      </c>
      <c r="AA231" s="117"/>
      <c r="AB231" s="117"/>
      <c r="AC231" s="117"/>
      <c r="AD231" s="117"/>
      <c r="AE231" s="117">
        <v>0</v>
      </c>
      <c r="AF231" s="117"/>
      <c r="AG231" s="117"/>
      <c r="AH231" s="117"/>
      <c r="AI231" s="117"/>
      <c r="AJ231" s="117"/>
      <c r="AK231" s="117">
        <v>0</v>
      </c>
      <c r="AL231" s="117"/>
      <c r="AM231" s="117"/>
      <c r="AN231" s="117"/>
      <c r="AO231" s="117"/>
      <c r="AP231" s="117"/>
      <c r="AQ231" s="117">
        <f>IF(ISNUMBER(AK231),AK231,0)-IF(ISNUMBER(AE231),AE231,0)</f>
        <v>0</v>
      </c>
      <c r="AR231" s="117"/>
      <c r="AS231" s="117"/>
      <c r="AT231" s="117"/>
      <c r="AU231" s="117"/>
      <c r="AV231" s="117"/>
      <c r="AW231" s="117">
        <v>0</v>
      </c>
      <c r="AX231" s="117"/>
      <c r="AY231" s="117"/>
      <c r="AZ231" s="117"/>
      <c r="BA231" s="117"/>
      <c r="BB231" s="117">
        <v>0</v>
      </c>
      <c r="BC231" s="117"/>
      <c r="BD231" s="117"/>
      <c r="BE231" s="117"/>
      <c r="BF231" s="117"/>
      <c r="BG231" s="117">
        <f>IF(ISNUMBER(Z231),Z231,0)+IF(ISNUMBER(AK231),AK231,0)</f>
        <v>19847</v>
      </c>
      <c r="BH231" s="117"/>
      <c r="BI231" s="117"/>
      <c r="BJ231" s="117"/>
      <c r="BK231" s="117"/>
      <c r="BL231" s="117"/>
    </row>
    <row r="232" spans="1:79" s="99" customFormat="1" ht="12.75" customHeight="1" x14ac:dyDescent="0.2">
      <c r="A232" s="110">
        <v>2240</v>
      </c>
      <c r="B232" s="110"/>
      <c r="C232" s="110"/>
      <c r="D232" s="110"/>
      <c r="E232" s="110"/>
      <c r="F232" s="110"/>
      <c r="G232" s="92" t="s">
        <v>181</v>
      </c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4"/>
      <c r="T232" s="117">
        <v>9320</v>
      </c>
      <c r="U232" s="117"/>
      <c r="V232" s="117"/>
      <c r="W232" s="117"/>
      <c r="X232" s="117"/>
      <c r="Y232" s="117"/>
      <c r="Z232" s="117">
        <v>9320</v>
      </c>
      <c r="AA232" s="117"/>
      <c r="AB232" s="117"/>
      <c r="AC232" s="117"/>
      <c r="AD232" s="117"/>
      <c r="AE232" s="117">
        <v>0</v>
      </c>
      <c r="AF232" s="117"/>
      <c r="AG232" s="117"/>
      <c r="AH232" s="117"/>
      <c r="AI232" s="117"/>
      <c r="AJ232" s="117"/>
      <c r="AK232" s="117">
        <v>0</v>
      </c>
      <c r="AL232" s="117"/>
      <c r="AM232" s="117"/>
      <c r="AN232" s="117"/>
      <c r="AO232" s="117"/>
      <c r="AP232" s="117"/>
      <c r="AQ232" s="117">
        <f>IF(ISNUMBER(AK232),AK232,0)-IF(ISNUMBER(AE232),AE232,0)</f>
        <v>0</v>
      </c>
      <c r="AR232" s="117"/>
      <c r="AS232" s="117"/>
      <c r="AT232" s="117"/>
      <c r="AU232" s="117"/>
      <c r="AV232" s="117"/>
      <c r="AW232" s="117">
        <v>0</v>
      </c>
      <c r="AX232" s="117"/>
      <c r="AY232" s="117"/>
      <c r="AZ232" s="117"/>
      <c r="BA232" s="117"/>
      <c r="BB232" s="117">
        <v>0</v>
      </c>
      <c r="BC232" s="117"/>
      <c r="BD232" s="117"/>
      <c r="BE232" s="117"/>
      <c r="BF232" s="117"/>
      <c r="BG232" s="117">
        <f>IF(ISNUMBER(Z232),Z232,0)+IF(ISNUMBER(AK232),AK232,0)</f>
        <v>9320</v>
      </c>
      <c r="BH232" s="117"/>
      <c r="BI232" s="117"/>
      <c r="BJ232" s="117"/>
      <c r="BK232" s="117"/>
      <c r="BL232" s="117"/>
    </row>
    <row r="233" spans="1:79" s="99" customFormat="1" ht="25.5" customHeight="1" x14ac:dyDescent="0.2">
      <c r="A233" s="110">
        <v>2272</v>
      </c>
      <c r="B233" s="110"/>
      <c r="C233" s="110"/>
      <c r="D233" s="110"/>
      <c r="E233" s="110"/>
      <c r="F233" s="110"/>
      <c r="G233" s="92" t="s">
        <v>183</v>
      </c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4"/>
      <c r="T233" s="117">
        <v>2500</v>
      </c>
      <c r="U233" s="117"/>
      <c r="V233" s="117"/>
      <c r="W233" s="117"/>
      <c r="X233" s="117"/>
      <c r="Y233" s="117"/>
      <c r="Z233" s="117">
        <v>2500</v>
      </c>
      <c r="AA233" s="117"/>
      <c r="AB233" s="117"/>
      <c r="AC233" s="117"/>
      <c r="AD233" s="117"/>
      <c r="AE233" s="117">
        <v>0</v>
      </c>
      <c r="AF233" s="117"/>
      <c r="AG233" s="117"/>
      <c r="AH233" s="117"/>
      <c r="AI233" s="117"/>
      <c r="AJ233" s="117"/>
      <c r="AK233" s="117">
        <v>0</v>
      </c>
      <c r="AL233" s="117"/>
      <c r="AM233" s="117"/>
      <c r="AN233" s="117"/>
      <c r="AO233" s="117"/>
      <c r="AP233" s="117"/>
      <c r="AQ233" s="117">
        <f>IF(ISNUMBER(AK233),AK233,0)-IF(ISNUMBER(AE233),AE233,0)</f>
        <v>0</v>
      </c>
      <c r="AR233" s="117"/>
      <c r="AS233" s="117"/>
      <c r="AT233" s="117"/>
      <c r="AU233" s="117"/>
      <c r="AV233" s="117"/>
      <c r="AW233" s="117">
        <v>0</v>
      </c>
      <c r="AX233" s="117"/>
      <c r="AY233" s="117"/>
      <c r="AZ233" s="117"/>
      <c r="BA233" s="117"/>
      <c r="BB233" s="117">
        <v>0</v>
      </c>
      <c r="BC233" s="117"/>
      <c r="BD233" s="117"/>
      <c r="BE233" s="117"/>
      <c r="BF233" s="117"/>
      <c r="BG233" s="117">
        <f>IF(ISNUMBER(Z233),Z233,0)+IF(ISNUMBER(AK233),AK233,0)</f>
        <v>2500</v>
      </c>
      <c r="BH233" s="117"/>
      <c r="BI233" s="117"/>
      <c r="BJ233" s="117"/>
      <c r="BK233" s="117"/>
      <c r="BL233" s="117"/>
    </row>
    <row r="234" spans="1:79" s="99" customFormat="1" ht="12.75" customHeight="1" x14ac:dyDescent="0.2">
      <c r="A234" s="110">
        <v>2273</v>
      </c>
      <c r="B234" s="110"/>
      <c r="C234" s="110"/>
      <c r="D234" s="110"/>
      <c r="E234" s="110"/>
      <c r="F234" s="110"/>
      <c r="G234" s="92" t="s">
        <v>184</v>
      </c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4"/>
      <c r="T234" s="117">
        <v>21609</v>
      </c>
      <c r="U234" s="117"/>
      <c r="V234" s="117"/>
      <c r="W234" s="117"/>
      <c r="X234" s="117"/>
      <c r="Y234" s="117"/>
      <c r="Z234" s="117">
        <v>21609</v>
      </c>
      <c r="AA234" s="117"/>
      <c r="AB234" s="117"/>
      <c r="AC234" s="117"/>
      <c r="AD234" s="117"/>
      <c r="AE234" s="117">
        <v>0</v>
      </c>
      <c r="AF234" s="117"/>
      <c r="AG234" s="117"/>
      <c r="AH234" s="117"/>
      <c r="AI234" s="117"/>
      <c r="AJ234" s="117"/>
      <c r="AK234" s="117">
        <v>0</v>
      </c>
      <c r="AL234" s="117"/>
      <c r="AM234" s="117"/>
      <c r="AN234" s="117"/>
      <c r="AO234" s="117"/>
      <c r="AP234" s="117"/>
      <c r="AQ234" s="117">
        <f>IF(ISNUMBER(AK234),AK234,0)-IF(ISNUMBER(AE234),AE234,0)</f>
        <v>0</v>
      </c>
      <c r="AR234" s="117"/>
      <c r="AS234" s="117"/>
      <c r="AT234" s="117"/>
      <c r="AU234" s="117"/>
      <c r="AV234" s="117"/>
      <c r="AW234" s="117">
        <v>0</v>
      </c>
      <c r="AX234" s="117"/>
      <c r="AY234" s="117"/>
      <c r="AZ234" s="117"/>
      <c r="BA234" s="117"/>
      <c r="BB234" s="117">
        <v>0</v>
      </c>
      <c r="BC234" s="117"/>
      <c r="BD234" s="117"/>
      <c r="BE234" s="117"/>
      <c r="BF234" s="117"/>
      <c r="BG234" s="117">
        <f>IF(ISNUMBER(Z234),Z234,0)+IF(ISNUMBER(AK234),AK234,0)</f>
        <v>21609</v>
      </c>
      <c r="BH234" s="117"/>
      <c r="BI234" s="117"/>
      <c r="BJ234" s="117"/>
      <c r="BK234" s="117"/>
      <c r="BL234" s="117"/>
    </row>
    <row r="235" spans="1:79" s="99" customFormat="1" ht="12.75" customHeight="1" x14ac:dyDescent="0.2">
      <c r="A235" s="110">
        <v>2274</v>
      </c>
      <c r="B235" s="110"/>
      <c r="C235" s="110"/>
      <c r="D235" s="110"/>
      <c r="E235" s="110"/>
      <c r="F235" s="110"/>
      <c r="G235" s="92" t="s">
        <v>185</v>
      </c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4"/>
      <c r="T235" s="117">
        <v>178729</v>
      </c>
      <c r="U235" s="117"/>
      <c r="V235" s="117"/>
      <c r="W235" s="117"/>
      <c r="X235" s="117"/>
      <c r="Y235" s="117"/>
      <c r="Z235" s="117">
        <v>178729</v>
      </c>
      <c r="AA235" s="117"/>
      <c r="AB235" s="117"/>
      <c r="AC235" s="117"/>
      <c r="AD235" s="117"/>
      <c r="AE235" s="117">
        <v>0</v>
      </c>
      <c r="AF235" s="117"/>
      <c r="AG235" s="117"/>
      <c r="AH235" s="117"/>
      <c r="AI235" s="117"/>
      <c r="AJ235" s="117"/>
      <c r="AK235" s="117">
        <v>0</v>
      </c>
      <c r="AL235" s="117"/>
      <c r="AM235" s="117"/>
      <c r="AN235" s="117"/>
      <c r="AO235" s="117"/>
      <c r="AP235" s="117"/>
      <c r="AQ235" s="117">
        <f>IF(ISNUMBER(AK235),AK235,0)-IF(ISNUMBER(AE235),AE235,0)</f>
        <v>0</v>
      </c>
      <c r="AR235" s="117"/>
      <c r="AS235" s="117"/>
      <c r="AT235" s="117"/>
      <c r="AU235" s="117"/>
      <c r="AV235" s="117"/>
      <c r="AW235" s="117">
        <v>0</v>
      </c>
      <c r="AX235" s="117"/>
      <c r="AY235" s="117"/>
      <c r="AZ235" s="117"/>
      <c r="BA235" s="117"/>
      <c r="BB235" s="117">
        <v>0</v>
      </c>
      <c r="BC235" s="117"/>
      <c r="BD235" s="117"/>
      <c r="BE235" s="117"/>
      <c r="BF235" s="117"/>
      <c r="BG235" s="117">
        <f>IF(ISNUMBER(Z235),Z235,0)+IF(ISNUMBER(AK235),AK235,0)</f>
        <v>178729</v>
      </c>
      <c r="BH235" s="117"/>
      <c r="BI235" s="117"/>
      <c r="BJ235" s="117"/>
      <c r="BK235" s="117"/>
      <c r="BL235" s="117"/>
    </row>
    <row r="236" spans="1:79" s="99" customFormat="1" ht="38.25" customHeight="1" x14ac:dyDescent="0.2">
      <c r="A236" s="110">
        <v>2282</v>
      </c>
      <c r="B236" s="110"/>
      <c r="C236" s="110"/>
      <c r="D236" s="110"/>
      <c r="E236" s="110"/>
      <c r="F236" s="110"/>
      <c r="G236" s="92" t="s">
        <v>186</v>
      </c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4"/>
      <c r="T236" s="117">
        <v>1120</v>
      </c>
      <c r="U236" s="117"/>
      <c r="V236" s="117"/>
      <c r="W236" s="117"/>
      <c r="X236" s="117"/>
      <c r="Y236" s="117"/>
      <c r="Z236" s="117">
        <v>1120</v>
      </c>
      <c r="AA236" s="117"/>
      <c r="AB236" s="117"/>
      <c r="AC236" s="117"/>
      <c r="AD236" s="117"/>
      <c r="AE236" s="117">
        <v>0</v>
      </c>
      <c r="AF236" s="117"/>
      <c r="AG236" s="117"/>
      <c r="AH236" s="117"/>
      <c r="AI236" s="117"/>
      <c r="AJ236" s="117"/>
      <c r="AK236" s="117">
        <v>0</v>
      </c>
      <c r="AL236" s="117"/>
      <c r="AM236" s="117"/>
      <c r="AN236" s="117"/>
      <c r="AO236" s="117"/>
      <c r="AP236" s="117"/>
      <c r="AQ236" s="117">
        <f>IF(ISNUMBER(AK236),AK236,0)-IF(ISNUMBER(AE236),AE236,0)</f>
        <v>0</v>
      </c>
      <c r="AR236" s="117"/>
      <c r="AS236" s="117"/>
      <c r="AT236" s="117"/>
      <c r="AU236" s="117"/>
      <c r="AV236" s="117"/>
      <c r="AW236" s="117">
        <v>0</v>
      </c>
      <c r="AX236" s="117"/>
      <c r="AY236" s="117"/>
      <c r="AZ236" s="117"/>
      <c r="BA236" s="117"/>
      <c r="BB236" s="117">
        <v>0</v>
      </c>
      <c r="BC236" s="117"/>
      <c r="BD236" s="117"/>
      <c r="BE236" s="117"/>
      <c r="BF236" s="117"/>
      <c r="BG236" s="117">
        <f>IF(ISNUMBER(Z236),Z236,0)+IF(ISNUMBER(AK236),AK236,0)</f>
        <v>1120</v>
      </c>
      <c r="BH236" s="117"/>
      <c r="BI236" s="117"/>
      <c r="BJ236" s="117"/>
      <c r="BK236" s="117"/>
      <c r="BL236" s="117"/>
    </row>
    <row r="237" spans="1:79" s="6" customFormat="1" ht="12.75" customHeight="1" x14ac:dyDescent="0.2">
      <c r="A237" s="88"/>
      <c r="B237" s="88"/>
      <c r="C237" s="88"/>
      <c r="D237" s="88"/>
      <c r="E237" s="88"/>
      <c r="F237" s="88"/>
      <c r="G237" s="100" t="s">
        <v>147</v>
      </c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2"/>
      <c r="T237" s="116">
        <v>1288527</v>
      </c>
      <c r="U237" s="116"/>
      <c r="V237" s="116"/>
      <c r="W237" s="116"/>
      <c r="X237" s="116"/>
      <c r="Y237" s="116"/>
      <c r="Z237" s="116">
        <v>1288493</v>
      </c>
      <c r="AA237" s="116"/>
      <c r="AB237" s="116"/>
      <c r="AC237" s="116"/>
      <c r="AD237" s="116"/>
      <c r="AE237" s="116">
        <v>0</v>
      </c>
      <c r="AF237" s="116"/>
      <c r="AG237" s="116"/>
      <c r="AH237" s="116"/>
      <c r="AI237" s="116"/>
      <c r="AJ237" s="116"/>
      <c r="AK237" s="116">
        <v>0</v>
      </c>
      <c r="AL237" s="116"/>
      <c r="AM237" s="116"/>
      <c r="AN237" s="116"/>
      <c r="AO237" s="116"/>
      <c r="AP237" s="116"/>
      <c r="AQ237" s="116">
        <f>IF(ISNUMBER(AK237),AK237,0)-IF(ISNUMBER(AE237),AE237,0)</f>
        <v>0</v>
      </c>
      <c r="AR237" s="116"/>
      <c r="AS237" s="116"/>
      <c r="AT237" s="116"/>
      <c r="AU237" s="116"/>
      <c r="AV237" s="116"/>
      <c r="AW237" s="116">
        <v>0</v>
      </c>
      <c r="AX237" s="116"/>
      <c r="AY237" s="116"/>
      <c r="AZ237" s="116"/>
      <c r="BA237" s="116"/>
      <c r="BB237" s="116">
        <v>0</v>
      </c>
      <c r="BC237" s="116"/>
      <c r="BD237" s="116"/>
      <c r="BE237" s="116"/>
      <c r="BF237" s="116"/>
      <c r="BG237" s="116">
        <f>IF(ISNUMBER(Z237),Z237,0)+IF(ISNUMBER(AK237),AK237,0)</f>
        <v>1288493</v>
      </c>
      <c r="BH237" s="116"/>
      <c r="BI237" s="116"/>
      <c r="BJ237" s="116"/>
      <c r="BK237" s="116"/>
      <c r="BL237" s="116"/>
    </row>
    <row r="239" spans="1:79" ht="14.25" customHeight="1" x14ac:dyDescent="0.2">
      <c r="A239" s="42" t="s">
        <v>252</v>
      </c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</row>
    <row r="240" spans="1:79" ht="15" customHeight="1" x14ac:dyDescent="0.2">
      <c r="A240" s="40" t="s">
        <v>233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</row>
    <row r="241" spans="1:79" ht="18" customHeight="1" x14ac:dyDescent="0.2">
      <c r="A241" s="36" t="s">
        <v>135</v>
      </c>
      <c r="B241" s="36"/>
      <c r="C241" s="36"/>
      <c r="D241" s="36"/>
      <c r="E241" s="36"/>
      <c r="F241" s="36"/>
      <c r="G241" s="36" t="s">
        <v>19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 t="s">
        <v>239</v>
      </c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 t="s">
        <v>249</v>
      </c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</row>
    <row r="242" spans="1:79" ht="42.9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 t="s">
        <v>140</v>
      </c>
      <c r="R242" s="36"/>
      <c r="S242" s="36"/>
      <c r="T242" s="36"/>
      <c r="U242" s="36"/>
      <c r="V242" s="49" t="s">
        <v>141</v>
      </c>
      <c r="W242" s="49"/>
      <c r="X242" s="49"/>
      <c r="Y242" s="49"/>
      <c r="Z242" s="36" t="s">
        <v>142</v>
      </c>
      <c r="AA242" s="36"/>
      <c r="AB242" s="36"/>
      <c r="AC242" s="36"/>
      <c r="AD242" s="36"/>
      <c r="AE242" s="36"/>
      <c r="AF242" s="36"/>
      <c r="AG242" s="36"/>
      <c r="AH242" s="36"/>
      <c r="AI242" s="36"/>
      <c r="AJ242" s="36" t="s">
        <v>143</v>
      </c>
      <c r="AK242" s="36"/>
      <c r="AL242" s="36"/>
      <c r="AM242" s="36"/>
      <c r="AN242" s="36"/>
      <c r="AO242" s="36" t="s">
        <v>20</v>
      </c>
      <c r="AP242" s="36"/>
      <c r="AQ242" s="36"/>
      <c r="AR242" s="36"/>
      <c r="AS242" s="36"/>
      <c r="AT242" s="49" t="s">
        <v>144</v>
      </c>
      <c r="AU242" s="49"/>
      <c r="AV242" s="49"/>
      <c r="AW242" s="49"/>
      <c r="AX242" s="36" t="s">
        <v>142</v>
      </c>
      <c r="AY242" s="36"/>
      <c r="AZ242" s="36"/>
      <c r="BA242" s="36"/>
      <c r="BB242" s="36"/>
      <c r="BC242" s="36"/>
      <c r="BD242" s="36"/>
      <c r="BE242" s="36"/>
      <c r="BF242" s="36"/>
      <c r="BG242" s="36"/>
      <c r="BH242" s="36" t="s">
        <v>145</v>
      </c>
      <c r="BI242" s="36"/>
      <c r="BJ242" s="36"/>
      <c r="BK242" s="36"/>
      <c r="BL242" s="36"/>
    </row>
    <row r="243" spans="1:79" ht="63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49"/>
      <c r="W243" s="49"/>
      <c r="X243" s="49"/>
      <c r="Y243" s="49"/>
      <c r="Z243" s="36" t="s">
        <v>17</v>
      </c>
      <c r="AA243" s="36"/>
      <c r="AB243" s="36"/>
      <c r="AC243" s="36"/>
      <c r="AD243" s="36"/>
      <c r="AE243" s="36" t="s">
        <v>16</v>
      </c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49"/>
      <c r="AU243" s="49"/>
      <c r="AV243" s="49"/>
      <c r="AW243" s="49"/>
      <c r="AX243" s="36" t="s">
        <v>17</v>
      </c>
      <c r="AY243" s="36"/>
      <c r="AZ243" s="36"/>
      <c r="BA243" s="36"/>
      <c r="BB243" s="36"/>
      <c r="BC243" s="36" t="s">
        <v>16</v>
      </c>
      <c r="BD243" s="36"/>
      <c r="BE243" s="36"/>
      <c r="BF243" s="36"/>
      <c r="BG243" s="36"/>
      <c r="BH243" s="36"/>
      <c r="BI243" s="36"/>
      <c r="BJ243" s="36"/>
      <c r="BK243" s="36"/>
      <c r="BL243" s="36"/>
    </row>
    <row r="244" spans="1:79" ht="15" customHeight="1" x14ac:dyDescent="0.2">
      <c r="A244" s="36">
        <v>1</v>
      </c>
      <c r="B244" s="36"/>
      <c r="C244" s="36"/>
      <c r="D244" s="36"/>
      <c r="E244" s="36"/>
      <c r="F244" s="36"/>
      <c r="G244" s="36">
        <v>2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>
        <v>3</v>
      </c>
      <c r="R244" s="36"/>
      <c r="S244" s="36"/>
      <c r="T244" s="36"/>
      <c r="U244" s="36"/>
      <c r="V244" s="36">
        <v>4</v>
      </c>
      <c r="W244" s="36"/>
      <c r="X244" s="36"/>
      <c r="Y244" s="36"/>
      <c r="Z244" s="36">
        <v>5</v>
      </c>
      <c r="AA244" s="36"/>
      <c r="AB244" s="36"/>
      <c r="AC244" s="36"/>
      <c r="AD244" s="36"/>
      <c r="AE244" s="36">
        <v>6</v>
      </c>
      <c r="AF244" s="36"/>
      <c r="AG244" s="36"/>
      <c r="AH244" s="36"/>
      <c r="AI244" s="36"/>
      <c r="AJ244" s="36">
        <v>7</v>
      </c>
      <c r="AK244" s="36"/>
      <c r="AL244" s="36"/>
      <c r="AM244" s="36"/>
      <c r="AN244" s="36"/>
      <c r="AO244" s="36">
        <v>8</v>
      </c>
      <c r="AP244" s="36"/>
      <c r="AQ244" s="36"/>
      <c r="AR244" s="36"/>
      <c r="AS244" s="36"/>
      <c r="AT244" s="36">
        <v>9</v>
      </c>
      <c r="AU244" s="36"/>
      <c r="AV244" s="36"/>
      <c r="AW244" s="36"/>
      <c r="AX244" s="36">
        <v>10</v>
      </c>
      <c r="AY244" s="36"/>
      <c r="AZ244" s="36"/>
      <c r="BA244" s="36"/>
      <c r="BB244" s="36"/>
      <c r="BC244" s="36">
        <v>11</v>
      </c>
      <c r="BD244" s="36"/>
      <c r="BE244" s="36"/>
      <c r="BF244" s="36"/>
      <c r="BG244" s="36"/>
      <c r="BH244" s="36">
        <v>12</v>
      </c>
      <c r="BI244" s="36"/>
      <c r="BJ244" s="36"/>
      <c r="BK244" s="36"/>
      <c r="BL244" s="36"/>
    </row>
    <row r="245" spans="1:79" s="1" customFormat="1" ht="12" hidden="1" customHeight="1" x14ac:dyDescent="0.2">
      <c r="A245" s="38" t="s">
        <v>64</v>
      </c>
      <c r="B245" s="38"/>
      <c r="C245" s="38"/>
      <c r="D245" s="38"/>
      <c r="E245" s="38"/>
      <c r="F245" s="38"/>
      <c r="G245" s="73" t="s">
        <v>57</v>
      </c>
      <c r="H245" s="73"/>
      <c r="I245" s="73"/>
      <c r="J245" s="73"/>
      <c r="K245" s="73"/>
      <c r="L245" s="73"/>
      <c r="M245" s="73"/>
      <c r="N245" s="73"/>
      <c r="O245" s="73"/>
      <c r="P245" s="73"/>
      <c r="Q245" s="37" t="s">
        <v>80</v>
      </c>
      <c r="R245" s="37"/>
      <c r="S245" s="37"/>
      <c r="T245" s="37"/>
      <c r="U245" s="37"/>
      <c r="V245" s="37" t="s">
        <v>81</v>
      </c>
      <c r="W245" s="37"/>
      <c r="X245" s="37"/>
      <c r="Y245" s="37"/>
      <c r="Z245" s="37" t="s">
        <v>82</v>
      </c>
      <c r="AA245" s="37"/>
      <c r="AB245" s="37"/>
      <c r="AC245" s="37"/>
      <c r="AD245" s="37"/>
      <c r="AE245" s="37" t="s">
        <v>83</v>
      </c>
      <c r="AF245" s="37"/>
      <c r="AG245" s="37"/>
      <c r="AH245" s="37"/>
      <c r="AI245" s="37"/>
      <c r="AJ245" s="74" t="s">
        <v>101</v>
      </c>
      <c r="AK245" s="37"/>
      <c r="AL245" s="37"/>
      <c r="AM245" s="37"/>
      <c r="AN245" s="37"/>
      <c r="AO245" s="37" t="s">
        <v>84</v>
      </c>
      <c r="AP245" s="37"/>
      <c r="AQ245" s="37"/>
      <c r="AR245" s="37"/>
      <c r="AS245" s="37"/>
      <c r="AT245" s="74" t="s">
        <v>102</v>
      </c>
      <c r="AU245" s="37"/>
      <c r="AV245" s="37"/>
      <c r="AW245" s="37"/>
      <c r="AX245" s="37" t="s">
        <v>85</v>
      </c>
      <c r="AY245" s="37"/>
      <c r="AZ245" s="37"/>
      <c r="BA245" s="37"/>
      <c r="BB245" s="37"/>
      <c r="BC245" s="37" t="s">
        <v>86</v>
      </c>
      <c r="BD245" s="37"/>
      <c r="BE245" s="37"/>
      <c r="BF245" s="37"/>
      <c r="BG245" s="37"/>
      <c r="BH245" s="74" t="s">
        <v>101</v>
      </c>
      <c r="BI245" s="37"/>
      <c r="BJ245" s="37"/>
      <c r="BK245" s="37"/>
      <c r="BL245" s="37"/>
      <c r="CA245" s="1" t="s">
        <v>52</v>
      </c>
    </row>
    <row r="246" spans="1:79" s="99" customFormat="1" ht="12.75" customHeight="1" x14ac:dyDescent="0.2">
      <c r="A246" s="110">
        <v>2111</v>
      </c>
      <c r="B246" s="110"/>
      <c r="C246" s="110"/>
      <c r="D246" s="110"/>
      <c r="E246" s="110"/>
      <c r="F246" s="110"/>
      <c r="G246" s="92" t="s">
        <v>178</v>
      </c>
      <c r="H246" s="93"/>
      <c r="I246" s="93"/>
      <c r="J246" s="93"/>
      <c r="K246" s="93"/>
      <c r="L246" s="93"/>
      <c r="M246" s="93"/>
      <c r="N246" s="93"/>
      <c r="O246" s="93"/>
      <c r="P246" s="94"/>
      <c r="Q246" s="117">
        <v>757150</v>
      </c>
      <c r="R246" s="117"/>
      <c r="S246" s="117"/>
      <c r="T246" s="117"/>
      <c r="U246" s="117"/>
      <c r="V246" s="117">
        <v>0</v>
      </c>
      <c r="W246" s="117"/>
      <c r="X246" s="117"/>
      <c r="Y246" s="117"/>
      <c r="Z246" s="117">
        <v>0</v>
      </c>
      <c r="AA246" s="117"/>
      <c r="AB246" s="117"/>
      <c r="AC246" s="117"/>
      <c r="AD246" s="117"/>
      <c r="AE246" s="117">
        <v>0</v>
      </c>
      <c r="AF246" s="117"/>
      <c r="AG246" s="117"/>
      <c r="AH246" s="117"/>
      <c r="AI246" s="117"/>
      <c r="AJ246" s="117">
        <f>IF(ISNUMBER(Q246),Q246,0)-IF(ISNUMBER(Z246),Z246,0)</f>
        <v>757150</v>
      </c>
      <c r="AK246" s="117"/>
      <c r="AL246" s="117"/>
      <c r="AM246" s="117"/>
      <c r="AN246" s="117"/>
      <c r="AO246" s="117">
        <v>1348980</v>
      </c>
      <c r="AP246" s="117"/>
      <c r="AQ246" s="117"/>
      <c r="AR246" s="117"/>
      <c r="AS246" s="117"/>
      <c r="AT246" s="117">
        <f>IF(ISNUMBER(V246),V246,0)-IF(ISNUMBER(Z246),Z246,0)-IF(ISNUMBER(AE246),AE246,0)</f>
        <v>0</v>
      </c>
      <c r="AU246" s="117"/>
      <c r="AV246" s="117"/>
      <c r="AW246" s="117"/>
      <c r="AX246" s="117">
        <v>0</v>
      </c>
      <c r="AY246" s="117"/>
      <c r="AZ246" s="117"/>
      <c r="BA246" s="117"/>
      <c r="BB246" s="117"/>
      <c r="BC246" s="117">
        <v>0</v>
      </c>
      <c r="BD246" s="117"/>
      <c r="BE246" s="117"/>
      <c r="BF246" s="117"/>
      <c r="BG246" s="117"/>
      <c r="BH246" s="117">
        <f>IF(ISNUMBER(AO246),AO246,0)-IF(ISNUMBER(AX246),AX246,0)</f>
        <v>1348980</v>
      </c>
      <c r="BI246" s="117"/>
      <c r="BJ246" s="117"/>
      <c r="BK246" s="117"/>
      <c r="BL246" s="117"/>
      <c r="CA246" s="99" t="s">
        <v>53</v>
      </c>
    </row>
    <row r="247" spans="1:79" s="99" customFormat="1" ht="12.75" customHeight="1" x14ac:dyDescent="0.2">
      <c r="A247" s="110">
        <v>2120</v>
      </c>
      <c r="B247" s="110"/>
      <c r="C247" s="110"/>
      <c r="D247" s="110"/>
      <c r="E247" s="110"/>
      <c r="F247" s="110"/>
      <c r="G247" s="92" t="s">
        <v>179</v>
      </c>
      <c r="H247" s="93"/>
      <c r="I247" s="93"/>
      <c r="J247" s="93"/>
      <c r="K247" s="93"/>
      <c r="L247" s="93"/>
      <c r="M247" s="93"/>
      <c r="N247" s="93"/>
      <c r="O247" s="93"/>
      <c r="P247" s="94"/>
      <c r="Q247" s="117">
        <v>166572</v>
      </c>
      <c r="R247" s="117"/>
      <c r="S247" s="117"/>
      <c r="T247" s="117"/>
      <c r="U247" s="117"/>
      <c r="V247" s="117">
        <v>0</v>
      </c>
      <c r="W247" s="117"/>
      <c r="X247" s="117"/>
      <c r="Y247" s="117"/>
      <c r="Z247" s="117">
        <v>0</v>
      </c>
      <c r="AA247" s="117"/>
      <c r="AB247" s="117"/>
      <c r="AC247" s="117"/>
      <c r="AD247" s="117"/>
      <c r="AE247" s="117">
        <v>0</v>
      </c>
      <c r="AF247" s="117"/>
      <c r="AG247" s="117"/>
      <c r="AH247" s="117"/>
      <c r="AI247" s="117"/>
      <c r="AJ247" s="117">
        <f>IF(ISNUMBER(Q247),Q247,0)-IF(ISNUMBER(Z247),Z247,0)</f>
        <v>166572</v>
      </c>
      <c r="AK247" s="117"/>
      <c r="AL247" s="117"/>
      <c r="AM247" s="117"/>
      <c r="AN247" s="117"/>
      <c r="AO247" s="117">
        <v>296773</v>
      </c>
      <c r="AP247" s="117"/>
      <c r="AQ247" s="117"/>
      <c r="AR247" s="117"/>
      <c r="AS247" s="117"/>
      <c r="AT247" s="117">
        <f>IF(ISNUMBER(V247),V247,0)-IF(ISNUMBER(Z247),Z247,0)-IF(ISNUMBER(AE247),AE247,0)</f>
        <v>0</v>
      </c>
      <c r="AU247" s="117"/>
      <c r="AV247" s="117"/>
      <c r="AW247" s="117"/>
      <c r="AX247" s="117">
        <v>0</v>
      </c>
      <c r="AY247" s="117"/>
      <c r="AZ247" s="117"/>
      <c r="BA247" s="117"/>
      <c r="BB247" s="117"/>
      <c r="BC247" s="117">
        <v>0</v>
      </c>
      <c r="BD247" s="117"/>
      <c r="BE247" s="117"/>
      <c r="BF247" s="117"/>
      <c r="BG247" s="117"/>
      <c r="BH247" s="117">
        <f>IF(ISNUMBER(AO247),AO247,0)-IF(ISNUMBER(AX247),AX247,0)</f>
        <v>296773</v>
      </c>
      <c r="BI247" s="117"/>
      <c r="BJ247" s="117"/>
      <c r="BK247" s="117"/>
      <c r="BL247" s="117"/>
    </row>
    <row r="248" spans="1:79" s="99" customFormat="1" ht="25.5" customHeight="1" x14ac:dyDescent="0.2">
      <c r="A248" s="110">
        <v>2210</v>
      </c>
      <c r="B248" s="110"/>
      <c r="C248" s="110"/>
      <c r="D248" s="110"/>
      <c r="E248" s="110"/>
      <c r="F248" s="110"/>
      <c r="G248" s="92" t="s">
        <v>180</v>
      </c>
      <c r="H248" s="93"/>
      <c r="I248" s="93"/>
      <c r="J248" s="93"/>
      <c r="K248" s="93"/>
      <c r="L248" s="93"/>
      <c r="M248" s="93"/>
      <c r="N248" s="93"/>
      <c r="O248" s="93"/>
      <c r="P248" s="94"/>
      <c r="Q248" s="117">
        <v>20000</v>
      </c>
      <c r="R248" s="117"/>
      <c r="S248" s="117"/>
      <c r="T248" s="117"/>
      <c r="U248" s="117"/>
      <c r="V248" s="117">
        <v>0</v>
      </c>
      <c r="W248" s="117"/>
      <c r="X248" s="117"/>
      <c r="Y248" s="117"/>
      <c r="Z248" s="117">
        <v>0</v>
      </c>
      <c r="AA248" s="117"/>
      <c r="AB248" s="117"/>
      <c r="AC248" s="117"/>
      <c r="AD248" s="117"/>
      <c r="AE248" s="117">
        <v>0</v>
      </c>
      <c r="AF248" s="117"/>
      <c r="AG248" s="117"/>
      <c r="AH248" s="117"/>
      <c r="AI248" s="117"/>
      <c r="AJ248" s="117">
        <f>IF(ISNUMBER(Q248),Q248,0)-IF(ISNUMBER(Z248),Z248,0)</f>
        <v>20000</v>
      </c>
      <c r="AK248" s="117"/>
      <c r="AL248" s="117"/>
      <c r="AM248" s="117"/>
      <c r="AN248" s="117"/>
      <c r="AO248" s="117">
        <v>20000</v>
      </c>
      <c r="AP248" s="117"/>
      <c r="AQ248" s="117"/>
      <c r="AR248" s="117"/>
      <c r="AS248" s="117"/>
      <c r="AT248" s="117">
        <f>IF(ISNUMBER(V248),V248,0)-IF(ISNUMBER(Z248),Z248,0)-IF(ISNUMBER(AE248),AE248,0)</f>
        <v>0</v>
      </c>
      <c r="AU248" s="117"/>
      <c r="AV248" s="117"/>
      <c r="AW248" s="117"/>
      <c r="AX248" s="117">
        <v>0</v>
      </c>
      <c r="AY248" s="117"/>
      <c r="AZ248" s="117"/>
      <c r="BA248" s="117"/>
      <c r="BB248" s="117"/>
      <c r="BC248" s="117">
        <v>0</v>
      </c>
      <c r="BD248" s="117"/>
      <c r="BE248" s="117"/>
      <c r="BF248" s="117"/>
      <c r="BG248" s="117"/>
      <c r="BH248" s="117">
        <f>IF(ISNUMBER(AO248),AO248,0)-IF(ISNUMBER(AX248),AX248,0)</f>
        <v>20000</v>
      </c>
      <c r="BI248" s="117"/>
      <c r="BJ248" s="117"/>
      <c r="BK248" s="117"/>
      <c r="BL248" s="117"/>
    </row>
    <row r="249" spans="1:79" s="99" customFormat="1" ht="25.5" customHeight="1" x14ac:dyDescent="0.2">
      <c r="A249" s="110">
        <v>2240</v>
      </c>
      <c r="B249" s="110"/>
      <c r="C249" s="110"/>
      <c r="D249" s="110"/>
      <c r="E249" s="110"/>
      <c r="F249" s="110"/>
      <c r="G249" s="92" t="s">
        <v>181</v>
      </c>
      <c r="H249" s="93"/>
      <c r="I249" s="93"/>
      <c r="J249" s="93"/>
      <c r="K249" s="93"/>
      <c r="L249" s="93"/>
      <c r="M249" s="93"/>
      <c r="N249" s="93"/>
      <c r="O249" s="93"/>
      <c r="P249" s="94"/>
      <c r="Q249" s="117">
        <v>10000</v>
      </c>
      <c r="R249" s="117"/>
      <c r="S249" s="117"/>
      <c r="T249" s="117"/>
      <c r="U249" s="117"/>
      <c r="V249" s="117">
        <v>0</v>
      </c>
      <c r="W249" s="117"/>
      <c r="X249" s="117"/>
      <c r="Y249" s="117"/>
      <c r="Z249" s="117">
        <v>0</v>
      </c>
      <c r="AA249" s="117"/>
      <c r="AB249" s="117"/>
      <c r="AC249" s="117"/>
      <c r="AD249" s="117"/>
      <c r="AE249" s="117">
        <v>0</v>
      </c>
      <c r="AF249" s="117"/>
      <c r="AG249" s="117"/>
      <c r="AH249" s="117"/>
      <c r="AI249" s="117"/>
      <c r="AJ249" s="117">
        <f>IF(ISNUMBER(Q249),Q249,0)-IF(ISNUMBER(Z249),Z249,0)</f>
        <v>10000</v>
      </c>
      <c r="AK249" s="117"/>
      <c r="AL249" s="117"/>
      <c r="AM249" s="117"/>
      <c r="AN249" s="117"/>
      <c r="AO249" s="117">
        <v>5000</v>
      </c>
      <c r="AP249" s="117"/>
      <c r="AQ249" s="117"/>
      <c r="AR249" s="117"/>
      <c r="AS249" s="117"/>
      <c r="AT249" s="117">
        <f>IF(ISNUMBER(V249),V249,0)-IF(ISNUMBER(Z249),Z249,0)-IF(ISNUMBER(AE249),AE249,0)</f>
        <v>0</v>
      </c>
      <c r="AU249" s="117"/>
      <c r="AV249" s="117"/>
      <c r="AW249" s="117"/>
      <c r="AX249" s="117">
        <v>0</v>
      </c>
      <c r="AY249" s="117"/>
      <c r="AZ249" s="117"/>
      <c r="BA249" s="117"/>
      <c r="BB249" s="117"/>
      <c r="BC249" s="117">
        <v>0</v>
      </c>
      <c r="BD249" s="117"/>
      <c r="BE249" s="117"/>
      <c r="BF249" s="117"/>
      <c r="BG249" s="117"/>
      <c r="BH249" s="117">
        <f>IF(ISNUMBER(AO249),AO249,0)-IF(ISNUMBER(AX249),AX249,0)</f>
        <v>5000</v>
      </c>
      <c r="BI249" s="117"/>
      <c r="BJ249" s="117"/>
      <c r="BK249" s="117"/>
      <c r="BL249" s="117"/>
    </row>
    <row r="250" spans="1:79" s="99" customFormat="1" ht="25.5" customHeight="1" x14ac:dyDescent="0.2">
      <c r="A250" s="110">
        <v>2272</v>
      </c>
      <c r="B250" s="110"/>
      <c r="C250" s="110"/>
      <c r="D250" s="110"/>
      <c r="E250" s="110"/>
      <c r="F250" s="110"/>
      <c r="G250" s="92" t="s">
        <v>183</v>
      </c>
      <c r="H250" s="93"/>
      <c r="I250" s="93"/>
      <c r="J250" s="93"/>
      <c r="K250" s="93"/>
      <c r="L250" s="93"/>
      <c r="M250" s="93"/>
      <c r="N250" s="93"/>
      <c r="O250" s="93"/>
      <c r="P250" s="94"/>
      <c r="Q250" s="117">
        <v>2500</v>
      </c>
      <c r="R250" s="117"/>
      <c r="S250" s="117"/>
      <c r="T250" s="117"/>
      <c r="U250" s="117"/>
      <c r="V250" s="117">
        <v>0</v>
      </c>
      <c r="W250" s="117"/>
      <c r="X250" s="117"/>
      <c r="Y250" s="117"/>
      <c r="Z250" s="117">
        <v>0</v>
      </c>
      <c r="AA250" s="117"/>
      <c r="AB250" s="117"/>
      <c r="AC250" s="117"/>
      <c r="AD250" s="117"/>
      <c r="AE250" s="117">
        <v>0</v>
      </c>
      <c r="AF250" s="117"/>
      <c r="AG250" s="117"/>
      <c r="AH250" s="117"/>
      <c r="AI250" s="117"/>
      <c r="AJ250" s="117">
        <f>IF(ISNUMBER(Q250),Q250,0)-IF(ISNUMBER(Z250),Z250,0)</f>
        <v>2500</v>
      </c>
      <c r="AK250" s="117"/>
      <c r="AL250" s="117"/>
      <c r="AM250" s="117"/>
      <c r="AN250" s="117"/>
      <c r="AO250" s="117">
        <v>2500</v>
      </c>
      <c r="AP250" s="117"/>
      <c r="AQ250" s="117"/>
      <c r="AR250" s="117"/>
      <c r="AS250" s="117"/>
      <c r="AT250" s="117">
        <f>IF(ISNUMBER(V250),V250,0)-IF(ISNUMBER(Z250),Z250,0)-IF(ISNUMBER(AE250),AE250,0)</f>
        <v>0</v>
      </c>
      <c r="AU250" s="117"/>
      <c r="AV250" s="117"/>
      <c r="AW250" s="117"/>
      <c r="AX250" s="117">
        <v>0</v>
      </c>
      <c r="AY250" s="117"/>
      <c r="AZ250" s="117"/>
      <c r="BA250" s="117"/>
      <c r="BB250" s="117"/>
      <c r="BC250" s="117">
        <v>0</v>
      </c>
      <c r="BD250" s="117"/>
      <c r="BE250" s="117"/>
      <c r="BF250" s="117"/>
      <c r="BG250" s="117"/>
      <c r="BH250" s="117">
        <f>IF(ISNUMBER(AO250),AO250,0)-IF(ISNUMBER(AX250),AX250,0)</f>
        <v>2500</v>
      </c>
      <c r="BI250" s="117"/>
      <c r="BJ250" s="117"/>
      <c r="BK250" s="117"/>
      <c r="BL250" s="117"/>
    </row>
    <row r="251" spans="1:79" s="99" customFormat="1" ht="12.75" customHeight="1" x14ac:dyDescent="0.2">
      <c r="A251" s="110">
        <v>2273</v>
      </c>
      <c r="B251" s="110"/>
      <c r="C251" s="110"/>
      <c r="D251" s="110"/>
      <c r="E251" s="110"/>
      <c r="F251" s="110"/>
      <c r="G251" s="92" t="s">
        <v>184</v>
      </c>
      <c r="H251" s="93"/>
      <c r="I251" s="93"/>
      <c r="J251" s="93"/>
      <c r="K251" s="93"/>
      <c r="L251" s="93"/>
      <c r="M251" s="93"/>
      <c r="N251" s="93"/>
      <c r="O251" s="93"/>
      <c r="P251" s="94"/>
      <c r="Q251" s="117">
        <v>7500</v>
      </c>
      <c r="R251" s="117"/>
      <c r="S251" s="117"/>
      <c r="T251" s="117"/>
      <c r="U251" s="117"/>
      <c r="V251" s="117">
        <v>0</v>
      </c>
      <c r="W251" s="117"/>
      <c r="X251" s="117"/>
      <c r="Y251" s="117"/>
      <c r="Z251" s="117">
        <v>0</v>
      </c>
      <c r="AA251" s="117"/>
      <c r="AB251" s="117"/>
      <c r="AC251" s="117"/>
      <c r="AD251" s="117"/>
      <c r="AE251" s="117">
        <v>0</v>
      </c>
      <c r="AF251" s="117"/>
      <c r="AG251" s="117"/>
      <c r="AH251" s="117"/>
      <c r="AI251" s="117"/>
      <c r="AJ251" s="117">
        <f>IF(ISNUMBER(Q251),Q251,0)-IF(ISNUMBER(Z251),Z251,0)</f>
        <v>7500</v>
      </c>
      <c r="AK251" s="117"/>
      <c r="AL251" s="117"/>
      <c r="AM251" s="117"/>
      <c r="AN251" s="117"/>
      <c r="AO251" s="117">
        <v>7500</v>
      </c>
      <c r="AP251" s="117"/>
      <c r="AQ251" s="117"/>
      <c r="AR251" s="117"/>
      <c r="AS251" s="117"/>
      <c r="AT251" s="117">
        <f>IF(ISNUMBER(V251),V251,0)-IF(ISNUMBER(Z251),Z251,0)-IF(ISNUMBER(AE251),AE251,0)</f>
        <v>0</v>
      </c>
      <c r="AU251" s="117"/>
      <c r="AV251" s="117"/>
      <c r="AW251" s="117"/>
      <c r="AX251" s="117">
        <v>0</v>
      </c>
      <c r="AY251" s="117"/>
      <c r="AZ251" s="117"/>
      <c r="BA251" s="117"/>
      <c r="BB251" s="117"/>
      <c r="BC251" s="117">
        <v>0</v>
      </c>
      <c r="BD251" s="117"/>
      <c r="BE251" s="117"/>
      <c r="BF251" s="117"/>
      <c r="BG251" s="117"/>
      <c r="BH251" s="117">
        <f>IF(ISNUMBER(AO251),AO251,0)-IF(ISNUMBER(AX251),AX251,0)</f>
        <v>7500</v>
      </c>
      <c r="BI251" s="117"/>
      <c r="BJ251" s="117"/>
      <c r="BK251" s="117"/>
      <c r="BL251" s="117"/>
    </row>
    <row r="252" spans="1:79" s="99" customFormat="1" ht="12.75" customHeight="1" x14ac:dyDescent="0.2">
      <c r="A252" s="110">
        <v>2274</v>
      </c>
      <c r="B252" s="110"/>
      <c r="C252" s="110"/>
      <c r="D252" s="110"/>
      <c r="E252" s="110"/>
      <c r="F252" s="110"/>
      <c r="G252" s="92" t="s">
        <v>185</v>
      </c>
      <c r="H252" s="93"/>
      <c r="I252" s="93"/>
      <c r="J252" s="93"/>
      <c r="K252" s="93"/>
      <c r="L252" s="93"/>
      <c r="M252" s="93"/>
      <c r="N252" s="93"/>
      <c r="O252" s="93"/>
      <c r="P252" s="94"/>
      <c r="Q252" s="117">
        <v>45000</v>
      </c>
      <c r="R252" s="117"/>
      <c r="S252" s="117"/>
      <c r="T252" s="117"/>
      <c r="U252" s="117"/>
      <c r="V252" s="117">
        <v>0</v>
      </c>
      <c r="W252" s="117"/>
      <c r="X252" s="117"/>
      <c r="Y252" s="117"/>
      <c r="Z252" s="117">
        <v>0</v>
      </c>
      <c r="AA252" s="117"/>
      <c r="AB252" s="117"/>
      <c r="AC252" s="117"/>
      <c r="AD252" s="117"/>
      <c r="AE252" s="117">
        <v>0</v>
      </c>
      <c r="AF252" s="117"/>
      <c r="AG252" s="117"/>
      <c r="AH252" s="117"/>
      <c r="AI252" s="117"/>
      <c r="AJ252" s="117">
        <f>IF(ISNUMBER(Q252),Q252,0)-IF(ISNUMBER(Z252),Z252,0)</f>
        <v>45000</v>
      </c>
      <c r="AK252" s="117"/>
      <c r="AL252" s="117"/>
      <c r="AM252" s="117"/>
      <c r="AN252" s="117"/>
      <c r="AO252" s="117">
        <v>45000</v>
      </c>
      <c r="AP252" s="117"/>
      <c r="AQ252" s="117"/>
      <c r="AR252" s="117"/>
      <c r="AS252" s="117"/>
      <c r="AT252" s="117">
        <f>IF(ISNUMBER(V252),V252,0)-IF(ISNUMBER(Z252),Z252,0)-IF(ISNUMBER(AE252),AE252,0)</f>
        <v>0</v>
      </c>
      <c r="AU252" s="117"/>
      <c r="AV252" s="117"/>
      <c r="AW252" s="117"/>
      <c r="AX252" s="117">
        <v>0</v>
      </c>
      <c r="AY252" s="117"/>
      <c r="AZ252" s="117"/>
      <c r="BA252" s="117"/>
      <c r="BB252" s="117"/>
      <c r="BC252" s="117">
        <v>0</v>
      </c>
      <c r="BD252" s="117"/>
      <c r="BE252" s="117"/>
      <c r="BF252" s="117"/>
      <c r="BG252" s="117"/>
      <c r="BH252" s="117">
        <f>IF(ISNUMBER(AO252),AO252,0)-IF(ISNUMBER(AX252),AX252,0)</f>
        <v>45000</v>
      </c>
      <c r="BI252" s="117"/>
      <c r="BJ252" s="117"/>
      <c r="BK252" s="117"/>
      <c r="BL252" s="117"/>
    </row>
    <row r="253" spans="1:79" s="6" customFormat="1" ht="12.75" customHeight="1" x14ac:dyDescent="0.2">
      <c r="A253" s="88"/>
      <c r="B253" s="88"/>
      <c r="C253" s="88"/>
      <c r="D253" s="88"/>
      <c r="E253" s="88"/>
      <c r="F253" s="88"/>
      <c r="G253" s="100" t="s">
        <v>147</v>
      </c>
      <c r="H253" s="101"/>
      <c r="I253" s="101"/>
      <c r="J253" s="101"/>
      <c r="K253" s="101"/>
      <c r="L253" s="101"/>
      <c r="M253" s="101"/>
      <c r="N253" s="101"/>
      <c r="O253" s="101"/>
      <c r="P253" s="102"/>
      <c r="Q253" s="116">
        <v>1008722</v>
      </c>
      <c r="R253" s="116"/>
      <c r="S253" s="116"/>
      <c r="T253" s="116"/>
      <c r="U253" s="116"/>
      <c r="V253" s="116">
        <v>0</v>
      </c>
      <c r="W253" s="116"/>
      <c r="X253" s="116"/>
      <c r="Y253" s="116"/>
      <c r="Z253" s="116">
        <v>0</v>
      </c>
      <c r="AA253" s="116"/>
      <c r="AB253" s="116"/>
      <c r="AC253" s="116"/>
      <c r="AD253" s="116"/>
      <c r="AE253" s="116">
        <v>0</v>
      </c>
      <c r="AF253" s="116"/>
      <c r="AG253" s="116"/>
      <c r="AH253" s="116"/>
      <c r="AI253" s="116"/>
      <c r="AJ253" s="116">
        <f>IF(ISNUMBER(Q253),Q253,0)-IF(ISNUMBER(Z253),Z253,0)</f>
        <v>1008722</v>
      </c>
      <c r="AK253" s="116"/>
      <c r="AL253" s="116"/>
      <c r="AM253" s="116"/>
      <c r="AN253" s="116"/>
      <c r="AO253" s="116">
        <v>1725753</v>
      </c>
      <c r="AP253" s="116"/>
      <c r="AQ253" s="116"/>
      <c r="AR253" s="116"/>
      <c r="AS253" s="116"/>
      <c r="AT253" s="116">
        <f>IF(ISNUMBER(V253),V253,0)-IF(ISNUMBER(Z253),Z253,0)-IF(ISNUMBER(AE253),AE253,0)</f>
        <v>0</v>
      </c>
      <c r="AU253" s="116"/>
      <c r="AV253" s="116"/>
      <c r="AW253" s="116"/>
      <c r="AX253" s="116">
        <v>0</v>
      </c>
      <c r="AY253" s="116"/>
      <c r="AZ253" s="116"/>
      <c r="BA253" s="116"/>
      <c r="BB253" s="116"/>
      <c r="BC253" s="116">
        <v>0</v>
      </c>
      <c r="BD253" s="116"/>
      <c r="BE253" s="116"/>
      <c r="BF253" s="116"/>
      <c r="BG253" s="116"/>
      <c r="BH253" s="116">
        <f>IF(ISNUMBER(AO253),AO253,0)-IF(ISNUMBER(AX253),AX253,0)</f>
        <v>1725753</v>
      </c>
      <c r="BI253" s="116"/>
      <c r="BJ253" s="116"/>
      <c r="BK253" s="116"/>
      <c r="BL253" s="116"/>
    </row>
    <row r="255" spans="1:79" ht="14.25" customHeight="1" x14ac:dyDescent="0.2">
      <c r="A255" s="42" t="s">
        <v>240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</row>
    <row r="256" spans="1:79" ht="15" customHeight="1" x14ac:dyDescent="0.2">
      <c r="A256" s="40" t="s">
        <v>233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</row>
    <row r="257" spans="1:79" ht="42.95" customHeight="1" x14ac:dyDescent="0.2">
      <c r="A257" s="49" t="s">
        <v>135</v>
      </c>
      <c r="B257" s="49"/>
      <c r="C257" s="49"/>
      <c r="D257" s="49"/>
      <c r="E257" s="49"/>
      <c r="F257" s="49"/>
      <c r="G257" s="36" t="s">
        <v>19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 t="s">
        <v>15</v>
      </c>
      <c r="U257" s="36"/>
      <c r="V257" s="36"/>
      <c r="W257" s="36"/>
      <c r="X257" s="36"/>
      <c r="Y257" s="36"/>
      <c r="Z257" s="36" t="s">
        <v>14</v>
      </c>
      <c r="AA257" s="36"/>
      <c r="AB257" s="36"/>
      <c r="AC257" s="36"/>
      <c r="AD257" s="36"/>
      <c r="AE257" s="36" t="s">
        <v>236</v>
      </c>
      <c r="AF257" s="36"/>
      <c r="AG257" s="36"/>
      <c r="AH257" s="36"/>
      <c r="AI257" s="36"/>
      <c r="AJ257" s="36"/>
      <c r="AK257" s="36" t="s">
        <v>241</v>
      </c>
      <c r="AL257" s="36"/>
      <c r="AM257" s="36"/>
      <c r="AN257" s="36"/>
      <c r="AO257" s="36"/>
      <c r="AP257" s="36"/>
      <c r="AQ257" s="36" t="s">
        <v>253</v>
      </c>
      <c r="AR257" s="36"/>
      <c r="AS257" s="36"/>
      <c r="AT257" s="36"/>
      <c r="AU257" s="36"/>
      <c r="AV257" s="36"/>
      <c r="AW257" s="36" t="s">
        <v>18</v>
      </c>
      <c r="AX257" s="36"/>
      <c r="AY257" s="36"/>
      <c r="AZ257" s="36"/>
      <c r="BA257" s="36"/>
      <c r="BB257" s="36"/>
      <c r="BC257" s="36"/>
      <c r="BD257" s="36"/>
      <c r="BE257" s="36" t="s">
        <v>156</v>
      </c>
      <c r="BF257" s="36"/>
      <c r="BG257" s="36"/>
      <c r="BH257" s="36"/>
      <c r="BI257" s="36"/>
      <c r="BJ257" s="36"/>
      <c r="BK257" s="36"/>
      <c r="BL257" s="36"/>
    </row>
    <row r="258" spans="1:79" ht="21.75" customHeight="1" x14ac:dyDescent="0.2">
      <c r="A258" s="49"/>
      <c r="B258" s="49"/>
      <c r="C258" s="49"/>
      <c r="D258" s="49"/>
      <c r="E258" s="49"/>
      <c r="F258" s="49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</row>
    <row r="259" spans="1:79" ht="15" customHeight="1" x14ac:dyDescent="0.2">
      <c r="A259" s="36">
        <v>1</v>
      </c>
      <c r="B259" s="36"/>
      <c r="C259" s="36"/>
      <c r="D259" s="36"/>
      <c r="E259" s="36"/>
      <c r="F259" s="36"/>
      <c r="G259" s="36">
        <v>2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>
        <v>3</v>
      </c>
      <c r="U259" s="36"/>
      <c r="V259" s="36"/>
      <c r="W259" s="36"/>
      <c r="X259" s="36"/>
      <c r="Y259" s="36"/>
      <c r="Z259" s="36">
        <v>4</v>
      </c>
      <c r="AA259" s="36"/>
      <c r="AB259" s="36"/>
      <c r="AC259" s="36"/>
      <c r="AD259" s="36"/>
      <c r="AE259" s="36">
        <v>5</v>
      </c>
      <c r="AF259" s="36"/>
      <c r="AG259" s="36"/>
      <c r="AH259" s="36"/>
      <c r="AI259" s="36"/>
      <c r="AJ259" s="36"/>
      <c r="AK259" s="36">
        <v>6</v>
      </c>
      <c r="AL259" s="36"/>
      <c r="AM259" s="36"/>
      <c r="AN259" s="36"/>
      <c r="AO259" s="36"/>
      <c r="AP259" s="36"/>
      <c r="AQ259" s="36">
        <v>7</v>
      </c>
      <c r="AR259" s="36"/>
      <c r="AS259" s="36"/>
      <c r="AT259" s="36"/>
      <c r="AU259" s="36"/>
      <c r="AV259" s="36"/>
      <c r="AW259" s="38">
        <v>8</v>
      </c>
      <c r="AX259" s="38"/>
      <c r="AY259" s="38"/>
      <c r="AZ259" s="38"/>
      <c r="BA259" s="38"/>
      <c r="BB259" s="38"/>
      <c r="BC259" s="38"/>
      <c r="BD259" s="38"/>
      <c r="BE259" s="38">
        <v>9</v>
      </c>
      <c r="BF259" s="38"/>
      <c r="BG259" s="38"/>
      <c r="BH259" s="38"/>
      <c r="BI259" s="38"/>
      <c r="BJ259" s="38"/>
      <c r="BK259" s="38"/>
      <c r="BL259" s="38"/>
    </row>
    <row r="260" spans="1:79" s="1" customFormat="1" ht="18.75" hidden="1" customHeight="1" x14ac:dyDescent="0.2">
      <c r="A260" s="38" t="s">
        <v>64</v>
      </c>
      <c r="B260" s="38"/>
      <c r="C260" s="38"/>
      <c r="D260" s="38"/>
      <c r="E260" s="38"/>
      <c r="F260" s="38"/>
      <c r="G260" s="73" t="s">
        <v>57</v>
      </c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37" t="s">
        <v>80</v>
      </c>
      <c r="U260" s="37"/>
      <c r="V260" s="37"/>
      <c r="W260" s="37"/>
      <c r="X260" s="37"/>
      <c r="Y260" s="37"/>
      <c r="Z260" s="37" t="s">
        <v>81</v>
      </c>
      <c r="AA260" s="37"/>
      <c r="AB260" s="37"/>
      <c r="AC260" s="37"/>
      <c r="AD260" s="37"/>
      <c r="AE260" s="37" t="s">
        <v>82</v>
      </c>
      <c r="AF260" s="37"/>
      <c r="AG260" s="37"/>
      <c r="AH260" s="37"/>
      <c r="AI260" s="37"/>
      <c r="AJ260" s="37"/>
      <c r="AK260" s="37" t="s">
        <v>83</v>
      </c>
      <c r="AL260" s="37"/>
      <c r="AM260" s="37"/>
      <c r="AN260" s="37"/>
      <c r="AO260" s="37"/>
      <c r="AP260" s="37"/>
      <c r="AQ260" s="37" t="s">
        <v>84</v>
      </c>
      <c r="AR260" s="37"/>
      <c r="AS260" s="37"/>
      <c r="AT260" s="37"/>
      <c r="AU260" s="37"/>
      <c r="AV260" s="37"/>
      <c r="AW260" s="73" t="s">
        <v>87</v>
      </c>
      <c r="AX260" s="73"/>
      <c r="AY260" s="73"/>
      <c r="AZ260" s="73"/>
      <c r="BA260" s="73"/>
      <c r="BB260" s="73"/>
      <c r="BC260" s="73"/>
      <c r="BD260" s="73"/>
      <c r="BE260" s="73" t="s">
        <v>88</v>
      </c>
      <c r="BF260" s="73"/>
      <c r="BG260" s="73"/>
      <c r="BH260" s="73"/>
      <c r="BI260" s="73"/>
      <c r="BJ260" s="73"/>
      <c r="BK260" s="73"/>
      <c r="BL260" s="73"/>
      <c r="CA260" s="1" t="s">
        <v>54</v>
      </c>
    </row>
    <row r="261" spans="1:79" s="99" customFormat="1" ht="12.75" customHeight="1" x14ac:dyDescent="0.2">
      <c r="A261" s="110">
        <v>2111</v>
      </c>
      <c r="B261" s="110"/>
      <c r="C261" s="110"/>
      <c r="D261" s="110"/>
      <c r="E261" s="110"/>
      <c r="F261" s="110"/>
      <c r="G261" s="92" t="s">
        <v>178</v>
      </c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4"/>
      <c r="T261" s="117">
        <v>853289</v>
      </c>
      <c r="U261" s="117"/>
      <c r="V261" s="117"/>
      <c r="W261" s="117"/>
      <c r="X261" s="117"/>
      <c r="Y261" s="117"/>
      <c r="Z261" s="117">
        <v>853288</v>
      </c>
      <c r="AA261" s="117"/>
      <c r="AB261" s="117"/>
      <c r="AC261" s="117"/>
      <c r="AD261" s="117"/>
      <c r="AE261" s="117">
        <v>0</v>
      </c>
      <c r="AF261" s="117"/>
      <c r="AG261" s="117"/>
      <c r="AH261" s="117"/>
      <c r="AI261" s="117"/>
      <c r="AJ261" s="117"/>
      <c r="AK261" s="117">
        <v>0</v>
      </c>
      <c r="AL261" s="117"/>
      <c r="AM261" s="117"/>
      <c r="AN261" s="117"/>
      <c r="AO261" s="117"/>
      <c r="AP261" s="117"/>
      <c r="AQ261" s="117">
        <v>0</v>
      </c>
      <c r="AR261" s="117"/>
      <c r="AS261" s="117"/>
      <c r="AT261" s="117"/>
      <c r="AU261" s="117"/>
      <c r="AV261" s="117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CA261" s="99" t="s">
        <v>55</v>
      </c>
    </row>
    <row r="262" spans="1:79" s="99" customFormat="1" ht="12.75" customHeight="1" x14ac:dyDescent="0.2">
      <c r="A262" s="110">
        <v>2120</v>
      </c>
      <c r="B262" s="110"/>
      <c r="C262" s="110"/>
      <c r="D262" s="110"/>
      <c r="E262" s="110"/>
      <c r="F262" s="110"/>
      <c r="G262" s="92" t="s">
        <v>179</v>
      </c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4"/>
      <c r="T262" s="117">
        <v>202080</v>
      </c>
      <c r="U262" s="117"/>
      <c r="V262" s="117"/>
      <c r="W262" s="117"/>
      <c r="X262" s="117"/>
      <c r="Y262" s="117"/>
      <c r="Z262" s="117">
        <v>202080</v>
      </c>
      <c r="AA262" s="117"/>
      <c r="AB262" s="117"/>
      <c r="AC262" s="117"/>
      <c r="AD262" s="117"/>
      <c r="AE262" s="117">
        <v>0</v>
      </c>
      <c r="AF262" s="117"/>
      <c r="AG262" s="117"/>
      <c r="AH262" s="117"/>
      <c r="AI262" s="117"/>
      <c r="AJ262" s="117"/>
      <c r="AK262" s="117">
        <v>0</v>
      </c>
      <c r="AL262" s="117"/>
      <c r="AM262" s="117"/>
      <c r="AN262" s="117"/>
      <c r="AO262" s="117"/>
      <c r="AP262" s="117"/>
      <c r="AQ262" s="117">
        <v>0</v>
      </c>
      <c r="AR262" s="117"/>
      <c r="AS262" s="117"/>
      <c r="AT262" s="117"/>
      <c r="AU262" s="117"/>
      <c r="AV262" s="117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</row>
    <row r="263" spans="1:79" s="99" customFormat="1" ht="25.5" customHeight="1" x14ac:dyDescent="0.2">
      <c r="A263" s="110">
        <v>2210</v>
      </c>
      <c r="B263" s="110"/>
      <c r="C263" s="110"/>
      <c r="D263" s="110"/>
      <c r="E263" s="110"/>
      <c r="F263" s="110"/>
      <c r="G263" s="92" t="s">
        <v>180</v>
      </c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4"/>
      <c r="T263" s="117">
        <v>19880</v>
      </c>
      <c r="U263" s="117"/>
      <c r="V263" s="117"/>
      <c r="W263" s="117"/>
      <c r="X263" s="117"/>
      <c r="Y263" s="117"/>
      <c r="Z263" s="117">
        <v>19847</v>
      </c>
      <c r="AA263" s="117"/>
      <c r="AB263" s="117"/>
      <c r="AC263" s="117"/>
      <c r="AD263" s="117"/>
      <c r="AE263" s="117">
        <v>0</v>
      </c>
      <c r="AF263" s="117"/>
      <c r="AG263" s="117"/>
      <c r="AH263" s="117"/>
      <c r="AI263" s="117"/>
      <c r="AJ263" s="117"/>
      <c r="AK263" s="117">
        <v>0</v>
      </c>
      <c r="AL263" s="117"/>
      <c r="AM263" s="117"/>
      <c r="AN263" s="117"/>
      <c r="AO263" s="117"/>
      <c r="AP263" s="117"/>
      <c r="AQ263" s="117">
        <v>0</v>
      </c>
      <c r="AR263" s="117"/>
      <c r="AS263" s="117"/>
      <c r="AT263" s="117"/>
      <c r="AU263" s="117"/>
      <c r="AV263" s="117"/>
      <c r="AW263" s="124"/>
      <c r="AX263" s="124"/>
      <c r="AY263" s="124"/>
      <c r="AZ263" s="124"/>
      <c r="BA263" s="124"/>
      <c r="BB263" s="124"/>
      <c r="BC263" s="124"/>
      <c r="BD263" s="124"/>
      <c r="BE263" s="124"/>
      <c r="BF263" s="124"/>
      <c r="BG263" s="124"/>
      <c r="BH263" s="124"/>
      <c r="BI263" s="124"/>
      <c r="BJ263" s="124"/>
      <c r="BK263" s="124"/>
      <c r="BL263" s="124"/>
    </row>
    <row r="264" spans="1:79" s="99" customFormat="1" ht="12.75" customHeight="1" x14ac:dyDescent="0.2">
      <c r="A264" s="110">
        <v>2240</v>
      </c>
      <c r="B264" s="110"/>
      <c r="C264" s="110"/>
      <c r="D264" s="110"/>
      <c r="E264" s="110"/>
      <c r="F264" s="110"/>
      <c r="G264" s="92" t="s">
        <v>181</v>
      </c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4"/>
      <c r="T264" s="117">
        <v>9320</v>
      </c>
      <c r="U264" s="117"/>
      <c r="V264" s="117"/>
      <c r="W264" s="117"/>
      <c r="X264" s="117"/>
      <c r="Y264" s="117"/>
      <c r="Z264" s="117">
        <v>9320</v>
      </c>
      <c r="AA264" s="117"/>
      <c r="AB264" s="117"/>
      <c r="AC264" s="117"/>
      <c r="AD264" s="117"/>
      <c r="AE264" s="117">
        <v>0</v>
      </c>
      <c r="AF264" s="117"/>
      <c r="AG264" s="117"/>
      <c r="AH264" s="117"/>
      <c r="AI264" s="117"/>
      <c r="AJ264" s="117"/>
      <c r="AK264" s="117">
        <v>0</v>
      </c>
      <c r="AL264" s="117"/>
      <c r="AM264" s="117"/>
      <c r="AN264" s="117"/>
      <c r="AO264" s="117"/>
      <c r="AP264" s="117"/>
      <c r="AQ264" s="117">
        <v>0</v>
      </c>
      <c r="AR264" s="117"/>
      <c r="AS264" s="117"/>
      <c r="AT264" s="117"/>
      <c r="AU264" s="117"/>
      <c r="AV264" s="117"/>
      <c r="AW264" s="124"/>
      <c r="AX264" s="124"/>
      <c r="AY264" s="124"/>
      <c r="AZ264" s="124"/>
      <c r="BA264" s="124"/>
      <c r="BB264" s="124"/>
      <c r="BC264" s="124"/>
      <c r="BD264" s="124"/>
      <c r="BE264" s="124"/>
      <c r="BF264" s="124"/>
      <c r="BG264" s="124"/>
      <c r="BH264" s="124"/>
      <c r="BI264" s="124"/>
      <c r="BJ264" s="124"/>
      <c r="BK264" s="124"/>
      <c r="BL264" s="124"/>
    </row>
    <row r="265" spans="1:79" s="99" customFormat="1" ht="25.5" customHeight="1" x14ac:dyDescent="0.2">
      <c r="A265" s="110">
        <v>2272</v>
      </c>
      <c r="B265" s="110"/>
      <c r="C265" s="110"/>
      <c r="D265" s="110"/>
      <c r="E265" s="110"/>
      <c r="F265" s="110"/>
      <c r="G265" s="92" t="s">
        <v>183</v>
      </c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4"/>
      <c r="T265" s="117">
        <v>2500</v>
      </c>
      <c r="U265" s="117"/>
      <c r="V265" s="117"/>
      <c r="W265" s="117"/>
      <c r="X265" s="117"/>
      <c r="Y265" s="117"/>
      <c r="Z265" s="117">
        <v>2500</v>
      </c>
      <c r="AA265" s="117"/>
      <c r="AB265" s="117"/>
      <c r="AC265" s="117"/>
      <c r="AD265" s="117"/>
      <c r="AE265" s="117">
        <v>0</v>
      </c>
      <c r="AF265" s="117"/>
      <c r="AG265" s="117"/>
      <c r="AH265" s="117"/>
      <c r="AI265" s="117"/>
      <c r="AJ265" s="117"/>
      <c r="AK265" s="117">
        <v>0</v>
      </c>
      <c r="AL265" s="117"/>
      <c r="AM265" s="117"/>
      <c r="AN265" s="117"/>
      <c r="AO265" s="117"/>
      <c r="AP265" s="117"/>
      <c r="AQ265" s="117">
        <v>0</v>
      </c>
      <c r="AR265" s="117"/>
      <c r="AS265" s="117"/>
      <c r="AT265" s="117"/>
      <c r="AU265" s="117"/>
      <c r="AV265" s="117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</row>
    <row r="266" spans="1:79" s="99" customFormat="1" ht="12.75" customHeight="1" x14ac:dyDescent="0.2">
      <c r="A266" s="110">
        <v>2273</v>
      </c>
      <c r="B266" s="110"/>
      <c r="C266" s="110"/>
      <c r="D266" s="110"/>
      <c r="E266" s="110"/>
      <c r="F266" s="110"/>
      <c r="G266" s="92" t="s">
        <v>184</v>
      </c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4"/>
      <c r="T266" s="117">
        <v>21609</v>
      </c>
      <c r="U266" s="117"/>
      <c r="V266" s="117"/>
      <c r="W266" s="117"/>
      <c r="X266" s="117"/>
      <c r="Y266" s="117"/>
      <c r="Z266" s="117">
        <v>21609</v>
      </c>
      <c r="AA266" s="117"/>
      <c r="AB266" s="117"/>
      <c r="AC266" s="117"/>
      <c r="AD266" s="117"/>
      <c r="AE266" s="117">
        <v>0</v>
      </c>
      <c r="AF266" s="117"/>
      <c r="AG266" s="117"/>
      <c r="AH266" s="117"/>
      <c r="AI266" s="117"/>
      <c r="AJ266" s="117"/>
      <c r="AK266" s="117">
        <v>0</v>
      </c>
      <c r="AL266" s="117"/>
      <c r="AM266" s="117"/>
      <c r="AN266" s="117"/>
      <c r="AO266" s="117"/>
      <c r="AP266" s="117"/>
      <c r="AQ266" s="117">
        <v>0</v>
      </c>
      <c r="AR266" s="117"/>
      <c r="AS266" s="117"/>
      <c r="AT266" s="117"/>
      <c r="AU266" s="117"/>
      <c r="AV266" s="117"/>
      <c r="AW266" s="124"/>
      <c r="AX266" s="124"/>
      <c r="AY266" s="124"/>
      <c r="AZ266" s="124"/>
      <c r="BA266" s="124"/>
      <c r="BB266" s="124"/>
      <c r="BC266" s="124"/>
      <c r="BD266" s="124"/>
      <c r="BE266" s="124"/>
      <c r="BF266" s="124"/>
      <c r="BG266" s="124"/>
      <c r="BH266" s="124"/>
      <c r="BI266" s="124"/>
      <c r="BJ266" s="124"/>
      <c r="BK266" s="124"/>
      <c r="BL266" s="124"/>
    </row>
    <row r="267" spans="1:79" s="99" customFormat="1" ht="12.75" customHeight="1" x14ac:dyDescent="0.2">
      <c r="A267" s="110">
        <v>2274</v>
      </c>
      <c r="B267" s="110"/>
      <c r="C267" s="110"/>
      <c r="D267" s="110"/>
      <c r="E267" s="110"/>
      <c r="F267" s="110"/>
      <c r="G267" s="92" t="s">
        <v>185</v>
      </c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4"/>
      <c r="T267" s="117">
        <v>178729</v>
      </c>
      <c r="U267" s="117"/>
      <c r="V267" s="117"/>
      <c r="W267" s="117"/>
      <c r="X267" s="117"/>
      <c r="Y267" s="117"/>
      <c r="Z267" s="117">
        <v>178729</v>
      </c>
      <c r="AA267" s="117"/>
      <c r="AB267" s="117"/>
      <c r="AC267" s="117"/>
      <c r="AD267" s="117"/>
      <c r="AE267" s="117">
        <v>0</v>
      </c>
      <c r="AF267" s="117"/>
      <c r="AG267" s="117"/>
      <c r="AH267" s="117"/>
      <c r="AI267" s="117"/>
      <c r="AJ267" s="117"/>
      <c r="AK267" s="117">
        <v>0</v>
      </c>
      <c r="AL267" s="117"/>
      <c r="AM267" s="117"/>
      <c r="AN267" s="117"/>
      <c r="AO267" s="117"/>
      <c r="AP267" s="117"/>
      <c r="AQ267" s="117">
        <v>0</v>
      </c>
      <c r="AR267" s="117"/>
      <c r="AS267" s="117"/>
      <c r="AT267" s="117"/>
      <c r="AU267" s="117"/>
      <c r="AV267" s="117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  <c r="BL267" s="124"/>
    </row>
    <row r="268" spans="1:79" s="99" customFormat="1" ht="38.25" customHeight="1" x14ac:dyDescent="0.2">
      <c r="A268" s="110">
        <v>2282</v>
      </c>
      <c r="B268" s="110"/>
      <c r="C268" s="110"/>
      <c r="D268" s="110"/>
      <c r="E268" s="110"/>
      <c r="F268" s="110"/>
      <c r="G268" s="92" t="s">
        <v>186</v>
      </c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4"/>
      <c r="T268" s="117">
        <v>1120</v>
      </c>
      <c r="U268" s="117"/>
      <c r="V268" s="117"/>
      <c r="W268" s="117"/>
      <c r="X268" s="117"/>
      <c r="Y268" s="117"/>
      <c r="Z268" s="117">
        <v>1120</v>
      </c>
      <c r="AA268" s="117"/>
      <c r="AB268" s="117"/>
      <c r="AC268" s="117"/>
      <c r="AD268" s="117"/>
      <c r="AE268" s="117">
        <v>0</v>
      </c>
      <c r="AF268" s="117"/>
      <c r="AG268" s="117"/>
      <c r="AH268" s="117"/>
      <c r="AI268" s="117"/>
      <c r="AJ268" s="117"/>
      <c r="AK268" s="117">
        <v>0</v>
      </c>
      <c r="AL268" s="117"/>
      <c r="AM268" s="117"/>
      <c r="AN268" s="117"/>
      <c r="AO268" s="117"/>
      <c r="AP268" s="117"/>
      <c r="AQ268" s="117">
        <v>0</v>
      </c>
      <c r="AR268" s="117"/>
      <c r="AS268" s="117"/>
      <c r="AT268" s="117"/>
      <c r="AU268" s="117"/>
      <c r="AV268" s="117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</row>
    <row r="269" spans="1:79" s="6" customFormat="1" ht="12.75" customHeight="1" x14ac:dyDescent="0.2">
      <c r="A269" s="88"/>
      <c r="B269" s="88"/>
      <c r="C269" s="88"/>
      <c r="D269" s="88"/>
      <c r="E269" s="88"/>
      <c r="F269" s="88"/>
      <c r="G269" s="100" t="s">
        <v>147</v>
      </c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2"/>
      <c r="T269" s="116">
        <v>1288527</v>
      </c>
      <c r="U269" s="116"/>
      <c r="V269" s="116"/>
      <c r="W269" s="116"/>
      <c r="X269" s="116"/>
      <c r="Y269" s="116"/>
      <c r="Z269" s="116">
        <v>1288493</v>
      </c>
      <c r="AA269" s="116"/>
      <c r="AB269" s="116"/>
      <c r="AC269" s="116"/>
      <c r="AD269" s="116"/>
      <c r="AE269" s="116">
        <v>0</v>
      </c>
      <c r="AF269" s="116"/>
      <c r="AG269" s="116"/>
      <c r="AH269" s="116"/>
      <c r="AI269" s="116"/>
      <c r="AJ269" s="116"/>
      <c r="AK269" s="116">
        <v>0</v>
      </c>
      <c r="AL269" s="116"/>
      <c r="AM269" s="116"/>
      <c r="AN269" s="116"/>
      <c r="AO269" s="116"/>
      <c r="AP269" s="116"/>
      <c r="AQ269" s="116">
        <v>0</v>
      </c>
      <c r="AR269" s="116"/>
      <c r="AS269" s="116"/>
      <c r="AT269" s="116"/>
      <c r="AU269" s="116"/>
      <c r="AV269" s="116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</row>
    <row r="271" spans="1:79" ht="14.25" customHeight="1" x14ac:dyDescent="0.2">
      <c r="A271" s="42" t="s">
        <v>254</v>
      </c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</row>
    <row r="272" spans="1:79" ht="12" customHeight="1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</row>
    <row r="273" spans="1:64" ht="15" hidden="1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idden="1" x14ac:dyDescent="0.2"/>
    <row r="275" spans="1:64" ht="14.25" x14ac:dyDescent="0.2">
      <c r="A275" s="42" t="s">
        <v>269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</row>
    <row r="276" spans="1:64" ht="14.25" x14ac:dyDescent="0.2">
      <c r="A276" s="42" t="s">
        <v>242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</row>
    <row r="277" spans="1:64" ht="12.75" customHeight="1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</row>
    <row r="278" spans="1:64" ht="15" hidden="1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idden="1" x14ac:dyDescent="0.2"/>
    <row r="280" spans="1:64" hidden="1" x14ac:dyDescent="0.2"/>
    <row r="281" spans="1:64" ht="18.95" customHeight="1" x14ac:dyDescent="0.2">
      <c r="A281" s="130" t="s">
        <v>227</v>
      </c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22"/>
      <c r="AC281" s="22"/>
      <c r="AD281" s="22"/>
      <c r="AE281" s="22"/>
      <c r="AF281" s="22"/>
      <c r="AG281" s="22"/>
      <c r="AH281" s="25"/>
      <c r="AI281" s="25"/>
      <c r="AJ281" s="25"/>
      <c r="AK281" s="25"/>
      <c r="AL281" s="25"/>
      <c r="AM281" s="25"/>
      <c r="AN281" s="25"/>
      <c r="AO281" s="25"/>
      <c r="AP281" s="25"/>
      <c r="AQ281" s="22"/>
      <c r="AR281" s="22"/>
      <c r="AS281" s="22"/>
      <c r="AT281" s="22"/>
      <c r="AU281" s="131" t="s">
        <v>229</v>
      </c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</row>
    <row r="282" spans="1:64" ht="12.75" customHeight="1" x14ac:dyDescent="0.2">
      <c r="AB282" s="23"/>
      <c r="AC282" s="23"/>
      <c r="AD282" s="23"/>
      <c r="AE282" s="23"/>
      <c r="AF282" s="23"/>
      <c r="AG282" s="23"/>
      <c r="AH282" s="27" t="s">
        <v>1</v>
      </c>
      <c r="AI282" s="27"/>
      <c r="AJ282" s="27"/>
      <c r="AK282" s="27"/>
      <c r="AL282" s="27"/>
      <c r="AM282" s="27"/>
      <c r="AN282" s="27"/>
      <c r="AO282" s="27"/>
      <c r="AP282" s="27"/>
      <c r="AQ282" s="23"/>
      <c r="AR282" s="23"/>
      <c r="AS282" s="23"/>
      <c r="AT282" s="23"/>
      <c r="AU282" s="27" t="s">
        <v>160</v>
      </c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</row>
    <row r="283" spans="1:64" ht="15" x14ac:dyDescent="0.2">
      <c r="AB283" s="23"/>
      <c r="AC283" s="23"/>
      <c r="AD283" s="23"/>
      <c r="AE283" s="23"/>
      <c r="AF283" s="23"/>
      <c r="AG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3"/>
      <c r="AR283" s="23"/>
      <c r="AS283" s="23"/>
      <c r="AT283" s="23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</row>
    <row r="284" spans="1:64" ht="28.5" customHeight="1" x14ac:dyDescent="0.2">
      <c r="A284" s="130" t="s">
        <v>228</v>
      </c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23"/>
      <c r="AC284" s="23"/>
      <c r="AD284" s="23"/>
      <c r="AE284" s="23"/>
      <c r="AF284" s="23"/>
      <c r="AG284" s="23"/>
      <c r="AH284" s="26"/>
      <c r="AI284" s="26"/>
      <c r="AJ284" s="26"/>
      <c r="AK284" s="26"/>
      <c r="AL284" s="26"/>
      <c r="AM284" s="26"/>
      <c r="AN284" s="26"/>
      <c r="AO284" s="26"/>
      <c r="AP284" s="26"/>
      <c r="AQ284" s="23"/>
      <c r="AR284" s="23"/>
      <c r="AS284" s="23"/>
      <c r="AT284" s="23"/>
      <c r="AU284" s="132" t="s">
        <v>230</v>
      </c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</row>
    <row r="285" spans="1:64" ht="12" customHeight="1" x14ac:dyDescent="0.2">
      <c r="AB285" s="23"/>
      <c r="AC285" s="23"/>
      <c r="AD285" s="23"/>
      <c r="AE285" s="23"/>
      <c r="AF285" s="23"/>
      <c r="AG285" s="23"/>
      <c r="AH285" s="27" t="s">
        <v>1</v>
      </c>
      <c r="AI285" s="27"/>
      <c r="AJ285" s="27"/>
      <c r="AK285" s="27"/>
      <c r="AL285" s="27"/>
      <c r="AM285" s="27"/>
      <c r="AN285" s="27"/>
      <c r="AO285" s="27"/>
      <c r="AP285" s="27"/>
      <c r="AQ285" s="23"/>
      <c r="AR285" s="23"/>
      <c r="AS285" s="23"/>
      <c r="AT285" s="23"/>
      <c r="AU285" s="27" t="s">
        <v>160</v>
      </c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</row>
  </sheetData>
  <mergeCells count="1999">
    <mergeCell ref="BE269:BL269"/>
    <mergeCell ref="AW268:BD268"/>
    <mergeCell ref="BE268:BL268"/>
    <mergeCell ref="A269:F269"/>
    <mergeCell ref="G269:S269"/>
    <mergeCell ref="T269:Y269"/>
    <mergeCell ref="Z269:AD269"/>
    <mergeCell ref="AE269:AJ269"/>
    <mergeCell ref="AK269:AP269"/>
    <mergeCell ref="AQ269:AV269"/>
    <mergeCell ref="AW269:BD269"/>
    <mergeCell ref="AQ267:AV267"/>
    <mergeCell ref="AW267:BD267"/>
    <mergeCell ref="BE267:BL267"/>
    <mergeCell ref="A268:F268"/>
    <mergeCell ref="G268:S268"/>
    <mergeCell ref="T268:Y268"/>
    <mergeCell ref="Z268:AD268"/>
    <mergeCell ref="AE268:AJ268"/>
    <mergeCell ref="AK268:AP268"/>
    <mergeCell ref="AQ268:AV268"/>
    <mergeCell ref="A267:F267"/>
    <mergeCell ref="G267:S267"/>
    <mergeCell ref="T267:Y267"/>
    <mergeCell ref="Z267:AD267"/>
    <mergeCell ref="AE267:AJ267"/>
    <mergeCell ref="AK267:AP267"/>
    <mergeCell ref="BE265:BL265"/>
    <mergeCell ref="A266:F266"/>
    <mergeCell ref="G266:S266"/>
    <mergeCell ref="T266:Y266"/>
    <mergeCell ref="Z266:AD266"/>
    <mergeCell ref="AE266:AJ266"/>
    <mergeCell ref="AK266:AP266"/>
    <mergeCell ref="AQ266:AV266"/>
    <mergeCell ref="AW266:BD266"/>
    <mergeCell ref="BE266:BL266"/>
    <mergeCell ref="AW264:BD264"/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W265:BD265"/>
    <mergeCell ref="AQ263:AV263"/>
    <mergeCell ref="AW263:BD263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A263:F263"/>
    <mergeCell ref="G263:S263"/>
    <mergeCell ref="T263:Y263"/>
    <mergeCell ref="Z263:AD263"/>
    <mergeCell ref="AE263:AJ263"/>
    <mergeCell ref="AK263:AP263"/>
    <mergeCell ref="A262:F262"/>
    <mergeCell ref="G262:S262"/>
    <mergeCell ref="T262:Y262"/>
    <mergeCell ref="Z262:AD262"/>
    <mergeCell ref="AE262:AJ262"/>
    <mergeCell ref="AX253:BB253"/>
    <mergeCell ref="BC253:BG253"/>
    <mergeCell ref="BH253:BL253"/>
    <mergeCell ref="BH252:BL252"/>
    <mergeCell ref="A253:F253"/>
    <mergeCell ref="G253:P253"/>
    <mergeCell ref="Q253:U253"/>
    <mergeCell ref="V253:Y253"/>
    <mergeCell ref="Z253:AD253"/>
    <mergeCell ref="AE253:AI253"/>
    <mergeCell ref="AJ253:AN253"/>
    <mergeCell ref="AO253:AS253"/>
    <mergeCell ref="AT253:AW253"/>
    <mergeCell ref="AE252:AI252"/>
    <mergeCell ref="AJ252:AN252"/>
    <mergeCell ref="AO252:AS252"/>
    <mergeCell ref="AT252:AW252"/>
    <mergeCell ref="AX252:BB252"/>
    <mergeCell ref="BC252:BG252"/>
    <mergeCell ref="AO251:AS251"/>
    <mergeCell ref="AT251:AW251"/>
    <mergeCell ref="AX251:BB251"/>
    <mergeCell ref="BC251:BG251"/>
    <mergeCell ref="BH251:BL251"/>
    <mergeCell ref="A252:F252"/>
    <mergeCell ref="G252:P252"/>
    <mergeCell ref="Q252:U252"/>
    <mergeCell ref="V252:Y252"/>
    <mergeCell ref="Z252:AD252"/>
    <mergeCell ref="AX250:BB250"/>
    <mergeCell ref="BC250:BG250"/>
    <mergeCell ref="BH250:BL250"/>
    <mergeCell ref="A251:F251"/>
    <mergeCell ref="G251:P251"/>
    <mergeCell ref="Q251:U251"/>
    <mergeCell ref="V251:Y251"/>
    <mergeCell ref="Z251:AD251"/>
    <mergeCell ref="AE251:AI251"/>
    <mergeCell ref="AJ251:AN251"/>
    <mergeCell ref="BH249:BL249"/>
    <mergeCell ref="A250:F250"/>
    <mergeCell ref="G250:P250"/>
    <mergeCell ref="Q250:U250"/>
    <mergeCell ref="V250:Y250"/>
    <mergeCell ref="Z250:AD250"/>
    <mergeCell ref="AE250:AI250"/>
    <mergeCell ref="AJ250:AN250"/>
    <mergeCell ref="AO250:AS250"/>
    <mergeCell ref="AT250:AW250"/>
    <mergeCell ref="AE249:AI249"/>
    <mergeCell ref="AJ249:AN249"/>
    <mergeCell ref="AO249:AS249"/>
    <mergeCell ref="AT249:AW249"/>
    <mergeCell ref="AX249:BB249"/>
    <mergeCell ref="BC249:BG249"/>
    <mergeCell ref="AO248:AS248"/>
    <mergeCell ref="AT248:AW248"/>
    <mergeCell ref="AX248:BB248"/>
    <mergeCell ref="BC248:BG248"/>
    <mergeCell ref="BH248:BL248"/>
    <mergeCell ref="A249:F249"/>
    <mergeCell ref="G249:P249"/>
    <mergeCell ref="Q249:U249"/>
    <mergeCell ref="V249:Y249"/>
    <mergeCell ref="Z249:AD249"/>
    <mergeCell ref="AX247:BB247"/>
    <mergeCell ref="BC247:BG247"/>
    <mergeCell ref="BH247:BL247"/>
    <mergeCell ref="A248:F248"/>
    <mergeCell ref="G248:P248"/>
    <mergeCell ref="Q248:U248"/>
    <mergeCell ref="V248:Y248"/>
    <mergeCell ref="Z248:AD248"/>
    <mergeCell ref="AE248:AI248"/>
    <mergeCell ref="AJ248:AN248"/>
    <mergeCell ref="A247:F247"/>
    <mergeCell ref="G247:P247"/>
    <mergeCell ref="Q247:U247"/>
    <mergeCell ref="V247:Y247"/>
    <mergeCell ref="Z247:AD247"/>
    <mergeCell ref="AE247:AI247"/>
    <mergeCell ref="AJ247:AN247"/>
    <mergeCell ref="AO247:AS247"/>
    <mergeCell ref="AT247:AW247"/>
    <mergeCell ref="BG237:BL237"/>
    <mergeCell ref="BG236:BL236"/>
    <mergeCell ref="A237:F237"/>
    <mergeCell ref="G237:S237"/>
    <mergeCell ref="T237:Y237"/>
    <mergeCell ref="Z237:AD237"/>
    <mergeCell ref="AE237:AJ237"/>
    <mergeCell ref="AK237:AP237"/>
    <mergeCell ref="AQ237:AV237"/>
    <mergeCell ref="AW237:BA237"/>
    <mergeCell ref="BB237:BF237"/>
    <mergeCell ref="BG235:BL235"/>
    <mergeCell ref="A236:F236"/>
    <mergeCell ref="G236:S236"/>
    <mergeCell ref="T236:Y236"/>
    <mergeCell ref="Z236:AD236"/>
    <mergeCell ref="AE236:AJ236"/>
    <mergeCell ref="AK236:AP236"/>
    <mergeCell ref="AQ236:AV236"/>
    <mergeCell ref="AW236:BA236"/>
    <mergeCell ref="BB236:BF236"/>
    <mergeCell ref="BG234:BL234"/>
    <mergeCell ref="A235:F235"/>
    <mergeCell ref="G235:S235"/>
    <mergeCell ref="T235:Y235"/>
    <mergeCell ref="Z235:AD235"/>
    <mergeCell ref="AE235:AJ235"/>
    <mergeCell ref="AK235:AP235"/>
    <mergeCell ref="AQ235:AV235"/>
    <mergeCell ref="AW235:BA235"/>
    <mergeCell ref="BB235:BF235"/>
    <mergeCell ref="BG233:BL233"/>
    <mergeCell ref="A234:F234"/>
    <mergeCell ref="G234:S234"/>
    <mergeCell ref="T234:Y234"/>
    <mergeCell ref="Z234:AD234"/>
    <mergeCell ref="AE234:AJ234"/>
    <mergeCell ref="AK234:AP234"/>
    <mergeCell ref="AQ234:AV234"/>
    <mergeCell ref="AW234:BA234"/>
    <mergeCell ref="BB234:BF234"/>
    <mergeCell ref="BG232:BL232"/>
    <mergeCell ref="A233:F233"/>
    <mergeCell ref="G233:S233"/>
    <mergeCell ref="T233:Y233"/>
    <mergeCell ref="Z233:AD233"/>
    <mergeCell ref="AE233:AJ233"/>
    <mergeCell ref="AK233:AP233"/>
    <mergeCell ref="AQ233:AV233"/>
    <mergeCell ref="AW233:BA233"/>
    <mergeCell ref="BB233:BF233"/>
    <mergeCell ref="BG231:BL231"/>
    <mergeCell ref="A232:F232"/>
    <mergeCell ref="G232:S232"/>
    <mergeCell ref="T232:Y232"/>
    <mergeCell ref="Z232:AD232"/>
    <mergeCell ref="AE232:AJ232"/>
    <mergeCell ref="AK232:AP232"/>
    <mergeCell ref="AQ232:AV232"/>
    <mergeCell ref="AW232:BA232"/>
    <mergeCell ref="BB232:BF232"/>
    <mergeCell ref="Z231:AD231"/>
    <mergeCell ref="AE231:AJ231"/>
    <mergeCell ref="AK231:AP231"/>
    <mergeCell ref="AQ231:AV231"/>
    <mergeCell ref="AW231:BA231"/>
    <mergeCell ref="BB231:BF231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BB230:BF230"/>
    <mergeCell ref="BJ188:BL188"/>
    <mergeCell ref="AR188:AT188"/>
    <mergeCell ref="AU188:AW188"/>
    <mergeCell ref="AX188:AZ188"/>
    <mergeCell ref="BA188:BC188"/>
    <mergeCell ref="BD188:BF188"/>
    <mergeCell ref="BG188:BI188"/>
    <mergeCell ref="BJ187:BL187"/>
    <mergeCell ref="A188:C188"/>
    <mergeCell ref="D188:V188"/>
    <mergeCell ref="W188:Y188"/>
    <mergeCell ref="Z188:AB188"/>
    <mergeCell ref="AC188:AE188"/>
    <mergeCell ref="AF188:AH188"/>
    <mergeCell ref="AI188:AK188"/>
    <mergeCell ref="AL188:AN188"/>
    <mergeCell ref="AO188:AQ188"/>
    <mergeCell ref="AR187:AT187"/>
    <mergeCell ref="AU187:AW187"/>
    <mergeCell ref="AX187:AZ187"/>
    <mergeCell ref="BA187:BC187"/>
    <mergeCell ref="BD187:BF187"/>
    <mergeCell ref="BG187:BI187"/>
    <mergeCell ref="BJ186:BL186"/>
    <mergeCell ref="A187:C187"/>
    <mergeCell ref="D187:V187"/>
    <mergeCell ref="W187:Y187"/>
    <mergeCell ref="Z187:AB187"/>
    <mergeCell ref="AC187:AE187"/>
    <mergeCell ref="AF187:AH187"/>
    <mergeCell ref="AI187:AK187"/>
    <mergeCell ref="AL187:AN187"/>
    <mergeCell ref="AO187:AQ187"/>
    <mergeCell ref="AR186:AT186"/>
    <mergeCell ref="AU186:AW186"/>
    <mergeCell ref="AX186:AZ186"/>
    <mergeCell ref="BA186:BC186"/>
    <mergeCell ref="BD186:BF186"/>
    <mergeCell ref="BG186:BI186"/>
    <mergeCell ref="BJ185:BL185"/>
    <mergeCell ref="A186:C186"/>
    <mergeCell ref="D186:V186"/>
    <mergeCell ref="W186:Y186"/>
    <mergeCell ref="Z186:AB186"/>
    <mergeCell ref="AC186:AE186"/>
    <mergeCell ref="AF186:AH186"/>
    <mergeCell ref="AI186:AK186"/>
    <mergeCell ref="AL186:AN186"/>
    <mergeCell ref="AO186:AQ186"/>
    <mergeCell ref="AR185:AT185"/>
    <mergeCell ref="AU185:AW185"/>
    <mergeCell ref="AX185:AZ185"/>
    <mergeCell ref="BA185:BC185"/>
    <mergeCell ref="BD185:BF185"/>
    <mergeCell ref="BG185:BI185"/>
    <mergeCell ref="A185:C185"/>
    <mergeCell ref="D185:V185"/>
    <mergeCell ref="W185:Y185"/>
    <mergeCell ref="Z185:AB185"/>
    <mergeCell ref="AC185:AE185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O172:AS172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AT171:AX171"/>
    <mergeCell ref="Z170:AD170"/>
    <mergeCell ref="AE170:AI170"/>
    <mergeCell ref="AJ170:AN170"/>
    <mergeCell ref="AO170:AS170"/>
    <mergeCell ref="AT170:AX170"/>
    <mergeCell ref="AY170:BC170"/>
    <mergeCell ref="A169:T169"/>
    <mergeCell ref="U169:Y169"/>
    <mergeCell ref="Z169:AD169"/>
    <mergeCell ref="AE169:AI169"/>
    <mergeCell ref="AJ169:AN169"/>
    <mergeCell ref="AO169:AS169"/>
    <mergeCell ref="AT169:AX169"/>
    <mergeCell ref="AY169:BC169"/>
    <mergeCell ref="BD169:BH169"/>
    <mergeCell ref="BE160:BI160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V151:AE151"/>
    <mergeCell ref="AF151:AJ151"/>
    <mergeCell ref="AK151:AO151"/>
    <mergeCell ref="AP151:AT151"/>
    <mergeCell ref="AU151:AY151"/>
    <mergeCell ref="AZ151:BD151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2:BI142"/>
    <mergeCell ref="BJ142:BN142"/>
    <mergeCell ref="BO142:BS142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AU132:AY132"/>
    <mergeCell ref="AZ132:BD132"/>
    <mergeCell ref="BE132:BI132"/>
    <mergeCell ref="BJ132:BN132"/>
    <mergeCell ref="BO132:BS132"/>
    <mergeCell ref="BT132:BX132"/>
    <mergeCell ref="A132:C132"/>
    <mergeCell ref="D132:P132"/>
    <mergeCell ref="Q132:U132"/>
    <mergeCell ref="V132:AE132"/>
    <mergeCell ref="AF132:AJ132"/>
    <mergeCell ref="AK132:AO132"/>
    <mergeCell ref="AP132:AT132"/>
    <mergeCell ref="A122:C122"/>
    <mergeCell ref="D122:T122"/>
    <mergeCell ref="U122:Y122"/>
    <mergeCell ref="Z122:AD122"/>
    <mergeCell ref="AE122:AI122"/>
    <mergeCell ref="AJ122:AN122"/>
    <mergeCell ref="AO122:AS122"/>
    <mergeCell ref="BB113:BF113"/>
    <mergeCell ref="BG113:BK113"/>
    <mergeCell ref="BL113:BP113"/>
    <mergeCell ref="BQ113:BT113"/>
    <mergeCell ref="BU113:BY113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X113:BA113"/>
    <mergeCell ref="BG94:BK94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AC86:AG86"/>
    <mergeCell ref="AH86:AL86"/>
    <mergeCell ref="AM86:AQ86"/>
    <mergeCell ref="AR86:AV86"/>
    <mergeCell ref="AW86:BA86"/>
    <mergeCell ref="BB86:BF86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B68:BF68"/>
    <mergeCell ref="BG68:BK68"/>
    <mergeCell ref="BL68:BP68"/>
    <mergeCell ref="BQ68:BT68"/>
    <mergeCell ref="BU68:BY68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4:AA284"/>
    <mergeCell ref="AH284:AP284"/>
    <mergeCell ref="AU284:BF284"/>
    <mergeCell ref="AH285:AP285"/>
    <mergeCell ref="AU285:BF285"/>
    <mergeCell ref="A31:D31"/>
    <mergeCell ref="E31:T31"/>
    <mergeCell ref="U31:Y31"/>
    <mergeCell ref="Z31:AD31"/>
    <mergeCell ref="AE31:AH31"/>
    <mergeCell ref="A277:BL277"/>
    <mergeCell ref="A281:AA281"/>
    <mergeCell ref="AH281:AP281"/>
    <mergeCell ref="AU281:BF281"/>
    <mergeCell ref="AH282:AP282"/>
    <mergeCell ref="AU282:BF282"/>
    <mergeCell ref="AW261:BD261"/>
    <mergeCell ref="BE261:BL261"/>
    <mergeCell ref="A271:BL271"/>
    <mergeCell ref="A272:BL272"/>
    <mergeCell ref="A275:BL275"/>
    <mergeCell ref="A276:BL276"/>
    <mergeCell ref="AK262:AP262"/>
    <mergeCell ref="AQ262:AV262"/>
    <mergeCell ref="AW262:BD262"/>
    <mergeCell ref="BE262:BL262"/>
    <mergeCell ref="AQ260:AV260"/>
    <mergeCell ref="AW260:BD260"/>
    <mergeCell ref="BE260:BL260"/>
    <mergeCell ref="A261:F261"/>
    <mergeCell ref="G261:S261"/>
    <mergeCell ref="T261:Y261"/>
    <mergeCell ref="Z261:AD261"/>
    <mergeCell ref="AE261:AJ261"/>
    <mergeCell ref="AK261:AP261"/>
    <mergeCell ref="AQ261:AV261"/>
    <mergeCell ref="A260:F260"/>
    <mergeCell ref="G260:S260"/>
    <mergeCell ref="T260:Y260"/>
    <mergeCell ref="Z260:AD260"/>
    <mergeCell ref="AE260:AJ260"/>
    <mergeCell ref="AK260:AP260"/>
    <mergeCell ref="BE257:BL258"/>
    <mergeCell ref="A259:F259"/>
    <mergeCell ref="G259:S259"/>
    <mergeCell ref="T259:Y259"/>
    <mergeCell ref="Z259:AD259"/>
    <mergeCell ref="AE259:AJ259"/>
    <mergeCell ref="AK259:AP259"/>
    <mergeCell ref="AQ259:AV259"/>
    <mergeCell ref="AW259:BD259"/>
    <mergeCell ref="BE259:BL259"/>
    <mergeCell ref="A255:BL255"/>
    <mergeCell ref="A256:BL256"/>
    <mergeCell ref="A257:F258"/>
    <mergeCell ref="G257:S258"/>
    <mergeCell ref="T257:Y258"/>
    <mergeCell ref="Z257:AD258"/>
    <mergeCell ref="AE257:AJ258"/>
    <mergeCell ref="AK257:AP258"/>
    <mergeCell ref="AQ257:AV258"/>
    <mergeCell ref="AW257:BD258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T242:AW243"/>
    <mergeCell ref="AX242:BG242"/>
    <mergeCell ref="BH242:BL243"/>
    <mergeCell ref="Z243:AD243"/>
    <mergeCell ref="AE243:AI243"/>
    <mergeCell ref="AX243:BB243"/>
    <mergeCell ref="BC243:BG243"/>
    <mergeCell ref="A240:BL240"/>
    <mergeCell ref="A241:F243"/>
    <mergeCell ref="G241:P243"/>
    <mergeCell ref="Q241:AN241"/>
    <mergeCell ref="AO241:BL241"/>
    <mergeCell ref="Q242:U243"/>
    <mergeCell ref="V242:Y243"/>
    <mergeCell ref="Z242:AI242"/>
    <mergeCell ref="AJ242:AN243"/>
    <mergeCell ref="AO242:AS243"/>
    <mergeCell ref="AK229:AP229"/>
    <mergeCell ref="AQ229:AV229"/>
    <mergeCell ref="AW229:BA229"/>
    <mergeCell ref="BB229:BF229"/>
    <mergeCell ref="BG229:BL229"/>
    <mergeCell ref="A239:BL239"/>
    <mergeCell ref="BG230:BL230"/>
    <mergeCell ref="A231:F231"/>
    <mergeCell ref="G231:S231"/>
    <mergeCell ref="T231:Y231"/>
    <mergeCell ref="AK228:AP228"/>
    <mergeCell ref="AQ228:AV228"/>
    <mergeCell ref="AW228:BA228"/>
    <mergeCell ref="BB228:BF228"/>
    <mergeCell ref="BG228:BL228"/>
    <mergeCell ref="A229:F229"/>
    <mergeCell ref="G229:S229"/>
    <mergeCell ref="T229:Y229"/>
    <mergeCell ref="Z229:AD229"/>
    <mergeCell ref="AE229:AJ229"/>
    <mergeCell ref="AK227:AP227"/>
    <mergeCell ref="AQ227:AV227"/>
    <mergeCell ref="AW227:BA227"/>
    <mergeCell ref="BB227:BF227"/>
    <mergeCell ref="BG227:BL227"/>
    <mergeCell ref="A228:F228"/>
    <mergeCell ref="G228:S228"/>
    <mergeCell ref="T228:Y228"/>
    <mergeCell ref="Z228:AD228"/>
    <mergeCell ref="AE228:AJ228"/>
    <mergeCell ref="AQ225:AV226"/>
    <mergeCell ref="AW225:BF225"/>
    <mergeCell ref="BG225:BL226"/>
    <mergeCell ref="AW226:BA226"/>
    <mergeCell ref="BB226:BF226"/>
    <mergeCell ref="A227:F227"/>
    <mergeCell ref="G227:S227"/>
    <mergeCell ref="T227:Y227"/>
    <mergeCell ref="Z227:AD227"/>
    <mergeCell ref="AE227:AJ227"/>
    <mergeCell ref="A225:F226"/>
    <mergeCell ref="G225:S226"/>
    <mergeCell ref="T225:Y226"/>
    <mergeCell ref="Z225:AD226"/>
    <mergeCell ref="AE225:AJ226"/>
    <mergeCell ref="AK225:AP226"/>
    <mergeCell ref="BP215:BS215"/>
    <mergeCell ref="A218:BL218"/>
    <mergeCell ref="A219:BL219"/>
    <mergeCell ref="A222:BL222"/>
    <mergeCell ref="A223:BL223"/>
    <mergeCell ref="A224:BL224"/>
    <mergeCell ref="AO215:AR215"/>
    <mergeCell ref="AS215:AW215"/>
    <mergeCell ref="AX215:BA215"/>
    <mergeCell ref="BB215:BF215"/>
    <mergeCell ref="BG215:BJ215"/>
    <mergeCell ref="BK215:BO215"/>
    <mergeCell ref="BB214:BF214"/>
    <mergeCell ref="BG214:BJ214"/>
    <mergeCell ref="BK214:BO214"/>
    <mergeCell ref="BP214:BS214"/>
    <mergeCell ref="A215:M215"/>
    <mergeCell ref="N215:U215"/>
    <mergeCell ref="V215:Z215"/>
    <mergeCell ref="AA215:AE215"/>
    <mergeCell ref="AF215:AI215"/>
    <mergeCell ref="AJ215:AN215"/>
    <mergeCell ref="BP213:BS213"/>
    <mergeCell ref="A214:M214"/>
    <mergeCell ref="N214:U214"/>
    <mergeCell ref="V214:Z214"/>
    <mergeCell ref="AA214:AE214"/>
    <mergeCell ref="AF214:AI214"/>
    <mergeCell ref="AJ214:AN214"/>
    <mergeCell ref="AO214:AR214"/>
    <mergeCell ref="AS214:AW214"/>
    <mergeCell ref="AX214:BA214"/>
    <mergeCell ref="AO213:AR213"/>
    <mergeCell ref="AS213:AW213"/>
    <mergeCell ref="AX213:BA213"/>
    <mergeCell ref="BB213:BF213"/>
    <mergeCell ref="BG213:BJ213"/>
    <mergeCell ref="BK213:BO213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AA212:AE212"/>
    <mergeCell ref="AF212:AI212"/>
    <mergeCell ref="AJ212:AN212"/>
    <mergeCell ref="AO212:AR212"/>
    <mergeCell ref="AS212:AW212"/>
    <mergeCell ref="AX212:BA212"/>
    <mergeCell ref="A209:BL209"/>
    <mergeCell ref="A210:BM210"/>
    <mergeCell ref="A211:M212"/>
    <mergeCell ref="N211:U212"/>
    <mergeCell ref="V211:Z212"/>
    <mergeCell ref="AA211:AI211"/>
    <mergeCell ref="AJ211:AR211"/>
    <mergeCell ref="AS211:BA211"/>
    <mergeCell ref="BB211:BJ211"/>
    <mergeCell ref="BK211:BS211"/>
    <mergeCell ref="AZ205:BD205"/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Z206:BD206"/>
    <mergeCell ref="AU204:AY204"/>
    <mergeCell ref="AZ204:BD204"/>
    <mergeCell ref="A205:F205"/>
    <mergeCell ref="G205:S205"/>
    <mergeCell ref="T205:Z205"/>
    <mergeCell ref="AA205:AE205"/>
    <mergeCell ref="AF205:AJ205"/>
    <mergeCell ref="AK205:AO205"/>
    <mergeCell ref="AP205:AT205"/>
    <mergeCell ref="AU205:AY205"/>
    <mergeCell ref="AP203:AT203"/>
    <mergeCell ref="AU203:AY203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200:BL200"/>
    <mergeCell ref="A201:BD201"/>
    <mergeCell ref="A202:F203"/>
    <mergeCell ref="G202:S203"/>
    <mergeCell ref="T202:Z203"/>
    <mergeCell ref="AA202:AO202"/>
    <mergeCell ref="AP202:BD202"/>
    <mergeCell ref="AA203:AE203"/>
    <mergeCell ref="AF203:AJ203"/>
    <mergeCell ref="AK203:AO203"/>
    <mergeCell ref="AP198:AT198"/>
    <mergeCell ref="AU198:AY198"/>
    <mergeCell ref="AZ198:BD198"/>
    <mergeCell ref="BE198:BI198"/>
    <mergeCell ref="BJ198:BN198"/>
    <mergeCell ref="BO198:BS198"/>
    <mergeCell ref="A198:F198"/>
    <mergeCell ref="G198:S198"/>
    <mergeCell ref="T198:Z198"/>
    <mergeCell ref="AA198:AE198"/>
    <mergeCell ref="AF198:AJ198"/>
    <mergeCell ref="AK198:AO198"/>
    <mergeCell ref="AP197:AT197"/>
    <mergeCell ref="AU197:AY197"/>
    <mergeCell ref="AZ197:BD197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P195:AT195"/>
    <mergeCell ref="AU195:AY195"/>
    <mergeCell ref="AZ195:BD195"/>
    <mergeCell ref="BE195:BI195"/>
    <mergeCell ref="BJ195:BN195"/>
    <mergeCell ref="BO195:BS195"/>
    <mergeCell ref="A193:BS193"/>
    <mergeCell ref="A194:F195"/>
    <mergeCell ref="G194:S195"/>
    <mergeCell ref="T194:Z195"/>
    <mergeCell ref="AA194:AO194"/>
    <mergeCell ref="AP194:BD194"/>
    <mergeCell ref="BE194:BS194"/>
    <mergeCell ref="AA195:AE195"/>
    <mergeCell ref="AF195:AJ195"/>
    <mergeCell ref="AK195:AO195"/>
    <mergeCell ref="BA184:BC184"/>
    <mergeCell ref="BD184:BF184"/>
    <mergeCell ref="BG184:BI184"/>
    <mergeCell ref="BJ184:BL184"/>
    <mergeCell ref="A191:BL191"/>
    <mergeCell ref="A192:BS192"/>
    <mergeCell ref="AF185:AH185"/>
    <mergeCell ref="AI185:AK185"/>
    <mergeCell ref="AL185:AN185"/>
    <mergeCell ref="AO185:AQ185"/>
    <mergeCell ref="AI184:AK184"/>
    <mergeCell ref="AL184:AN184"/>
    <mergeCell ref="AO184:AQ184"/>
    <mergeCell ref="AR184:AT184"/>
    <mergeCell ref="AU184:AW184"/>
    <mergeCell ref="AX184:AZ184"/>
    <mergeCell ref="BA183:BC183"/>
    <mergeCell ref="BD183:BF183"/>
    <mergeCell ref="BG183:BI183"/>
    <mergeCell ref="BJ183:BL183"/>
    <mergeCell ref="A184:C184"/>
    <mergeCell ref="D184:V184"/>
    <mergeCell ref="W184:Y184"/>
    <mergeCell ref="Z184:AB184"/>
    <mergeCell ref="AC184:AE184"/>
    <mergeCell ref="AF184:AH184"/>
    <mergeCell ref="AI183:AK183"/>
    <mergeCell ref="AL183:AN183"/>
    <mergeCell ref="AO183:AQ183"/>
    <mergeCell ref="AR183:AT183"/>
    <mergeCell ref="AU183:AW183"/>
    <mergeCell ref="AX183:AZ183"/>
    <mergeCell ref="BA182:BC182"/>
    <mergeCell ref="BD182:BF182"/>
    <mergeCell ref="BG182:BI182"/>
    <mergeCell ref="BJ182:BL182"/>
    <mergeCell ref="A183:C183"/>
    <mergeCell ref="D183:V183"/>
    <mergeCell ref="W183:Y183"/>
    <mergeCell ref="Z183:AB183"/>
    <mergeCell ref="AC183:AE183"/>
    <mergeCell ref="AF183:AH183"/>
    <mergeCell ref="AI182:AK182"/>
    <mergeCell ref="AL182:AN182"/>
    <mergeCell ref="AO182:AQ182"/>
    <mergeCell ref="AR182:AT182"/>
    <mergeCell ref="AU182:AW182"/>
    <mergeCell ref="AX182:AZ182"/>
    <mergeCell ref="A182:C182"/>
    <mergeCell ref="D182:V182"/>
    <mergeCell ref="W182:Y182"/>
    <mergeCell ref="Z182:AB182"/>
    <mergeCell ref="AC182:AE182"/>
    <mergeCell ref="AF182:AH182"/>
    <mergeCell ref="BJ180:BL181"/>
    <mergeCell ref="W181:Y181"/>
    <mergeCell ref="Z181:AB181"/>
    <mergeCell ref="AC181:AE181"/>
    <mergeCell ref="AF181:AH181"/>
    <mergeCell ref="AI181:AK181"/>
    <mergeCell ref="AL181:AN181"/>
    <mergeCell ref="AO181:AQ181"/>
    <mergeCell ref="AR181:AT181"/>
    <mergeCell ref="BG179:BL179"/>
    <mergeCell ref="W180:AB180"/>
    <mergeCell ref="AC180:AH180"/>
    <mergeCell ref="AI180:AN180"/>
    <mergeCell ref="AO180:AT180"/>
    <mergeCell ref="AU180:AW181"/>
    <mergeCell ref="AX180:AZ181"/>
    <mergeCell ref="BA180:BC181"/>
    <mergeCell ref="BD180:BF181"/>
    <mergeCell ref="BG180:BI181"/>
    <mergeCell ref="A179:C181"/>
    <mergeCell ref="D179:V181"/>
    <mergeCell ref="W179:AH179"/>
    <mergeCell ref="AI179:AT179"/>
    <mergeCell ref="AU179:AZ179"/>
    <mergeCell ref="BA179:BF179"/>
    <mergeCell ref="AT168:AX168"/>
    <mergeCell ref="AY168:BC168"/>
    <mergeCell ref="BD168:BH168"/>
    <mergeCell ref="BI168:BM168"/>
    <mergeCell ref="BN168:BR168"/>
    <mergeCell ref="A178:BL178"/>
    <mergeCell ref="BI169:BM169"/>
    <mergeCell ref="BN169:BR169"/>
    <mergeCell ref="A170:T170"/>
    <mergeCell ref="U170:Y170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164:T165"/>
    <mergeCell ref="U164:AD164"/>
    <mergeCell ref="AE164:AN164"/>
    <mergeCell ref="AO164:AX164"/>
    <mergeCell ref="AY164:BH164"/>
    <mergeCell ref="BI164:BR164"/>
    <mergeCell ref="U165:Y165"/>
    <mergeCell ref="Z165:AD165"/>
    <mergeCell ref="AE165:AI165"/>
    <mergeCell ref="AJ165:AN165"/>
    <mergeCell ref="AP149:AT149"/>
    <mergeCell ref="AU149:AY149"/>
    <mergeCell ref="AZ149:BD149"/>
    <mergeCell ref="BE149:BI149"/>
    <mergeCell ref="A162:BL162"/>
    <mergeCell ref="A163:BR163"/>
    <mergeCell ref="BE150:BI150"/>
    <mergeCell ref="A151:C151"/>
    <mergeCell ref="D151:P151"/>
    <mergeCell ref="Q151:U151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BT131:BX131"/>
    <mergeCell ref="A144:BL144"/>
    <mergeCell ref="A145:C146"/>
    <mergeCell ref="D145:P146"/>
    <mergeCell ref="Q145:U146"/>
    <mergeCell ref="V145:AE146"/>
    <mergeCell ref="AF145:AT145"/>
    <mergeCell ref="AU145:BI145"/>
    <mergeCell ref="AF146:AJ146"/>
    <mergeCell ref="AK146:AO146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1:AS121"/>
    <mergeCell ref="AT121:AX121"/>
    <mergeCell ref="AY121:BC121"/>
    <mergeCell ref="BD121:BH121"/>
    <mergeCell ref="A125:BL125"/>
    <mergeCell ref="A126:BL126"/>
    <mergeCell ref="AT122:AX122"/>
    <mergeCell ref="AY122:BC122"/>
    <mergeCell ref="BD122:BH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4:AV84"/>
    <mergeCell ref="AW84:BA84"/>
    <mergeCell ref="BB84:BF84"/>
    <mergeCell ref="BG84:BK84"/>
    <mergeCell ref="A96:BL96"/>
    <mergeCell ref="A97:BK97"/>
    <mergeCell ref="BG85:BK85"/>
    <mergeCell ref="A86:D86"/>
    <mergeCell ref="E86:W86"/>
    <mergeCell ref="X86:AB86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82:D82"/>
    <mergeCell ref="E82:W82"/>
    <mergeCell ref="X82:AB82"/>
    <mergeCell ref="AC82:AG82"/>
    <mergeCell ref="AH82:AL82"/>
    <mergeCell ref="AM82:AQ82"/>
    <mergeCell ref="AH81:AL81"/>
    <mergeCell ref="AM81:AQ81"/>
    <mergeCell ref="AR81:AV81"/>
    <mergeCell ref="AW81:BA81"/>
    <mergeCell ref="BB81:BF81"/>
    <mergeCell ref="BG81:BK81"/>
    <mergeCell ref="BQ76:BT76"/>
    <mergeCell ref="BU76:BY76"/>
    <mergeCell ref="A78:BL78"/>
    <mergeCell ref="A79:BK79"/>
    <mergeCell ref="A80:D81"/>
    <mergeCell ref="E80:W81"/>
    <mergeCell ref="X80:AQ80"/>
    <mergeCell ref="AR80:BK80"/>
    <mergeCell ref="X81:AB81"/>
    <mergeCell ref="AC81:AG81"/>
    <mergeCell ref="AN76:AR76"/>
    <mergeCell ref="AS76:AW76"/>
    <mergeCell ref="AX76:BA76"/>
    <mergeCell ref="BB76:BF76"/>
    <mergeCell ref="BG76:BK76"/>
    <mergeCell ref="BL76:BP76"/>
    <mergeCell ref="A76:E76"/>
    <mergeCell ref="F76:T76"/>
    <mergeCell ref="U76:Y76"/>
    <mergeCell ref="Z76:AD76"/>
    <mergeCell ref="AE76:AH76"/>
    <mergeCell ref="AI76:AM76"/>
    <mergeCell ref="AX75:BA75"/>
    <mergeCell ref="BB75:BF75"/>
    <mergeCell ref="BG75:BK75"/>
    <mergeCell ref="BL75:BP75"/>
    <mergeCell ref="BQ75:BT75"/>
    <mergeCell ref="BU75:BY75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N75:AR75"/>
    <mergeCell ref="AS75:AW75"/>
    <mergeCell ref="AN74:AR74"/>
    <mergeCell ref="AS74:AW74"/>
    <mergeCell ref="AX74:BA74"/>
    <mergeCell ref="BB74:BF74"/>
    <mergeCell ref="BG74:BK74"/>
    <mergeCell ref="BL74:BP74"/>
    <mergeCell ref="BG73:BK73"/>
    <mergeCell ref="BL73:BP73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E73:AH73"/>
    <mergeCell ref="AI73:AM73"/>
    <mergeCell ref="AN73:AR73"/>
    <mergeCell ref="AS73:AW73"/>
    <mergeCell ref="AX73:BA73"/>
    <mergeCell ref="BB73:BF73"/>
    <mergeCell ref="BU58:BY58"/>
    <mergeCell ref="A70:BL70"/>
    <mergeCell ref="A71:BY71"/>
    <mergeCell ref="A72:E73"/>
    <mergeCell ref="F72:T73"/>
    <mergeCell ref="U72:AM72"/>
    <mergeCell ref="AN72:BF72"/>
    <mergeCell ref="BG72:BY72"/>
    <mergeCell ref="U73:Y73"/>
    <mergeCell ref="Z73:AD73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 A184 A121">
    <cfRule type="cellIs" dxfId="53" priority="58" stopIfTrue="1" operator="equal">
      <formula>A111</formula>
    </cfRule>
  </conditionalFormatting>
  <conditionalFormatting sqref="A131:C131 A149:C149">
    <cfRule type="cellIs" dxfId="52" priority="59" stopIfTrue="1" operator="equal">
      <formula>A130</formula>
    </cfRule>
    <cfRule type="cellIs" dxfId="51" priority="60" stopIfTrue="1" operator="equal">
      <formula>0</formula>
    </cfRule>
  </conditionalFormatting>
  <conditionalFormatting sqref="A113">
    <cfRule type="cellIs" dxfId="50" priority="57" stopIfTrue="1" operator="equal">
      <formula>A112</formula>
    </cfRule>
  </conditionalFormatting>
  <conditionalFormatting sqref="A123">
    <cfRule type="cellIs" dxfId="49" priority="62" stopIfTrue="1" operator="equal">
      <formula>A121</formula>
    </cfRule>
  </conditionalFormatting>
  <conditionalFormatting sqref="A122">
    <cfRule type="cellIs" dxfId="48" priority="55" stopIfTrue="1" operator="equal">
      <formula>A121</formula>
    </cfRule>
  </conditionalFormatting>
  <conditionalFormatting sqref="A185">
    <cfRule type="cellIs" dxfId="47" priority="5" stopIfTrue="1" operator="equal">
      <formula>A184</formula>
    </cfRule>
  </conditionalFormatting>
  <conditionalFormatting sqref="A132:C132">
    <cfRule type="cellIs" dxfId="46" priority="52" stopIfTrue="1" operator="equal">
      <formula>A131</formula>
    </cfRule>
    <cfRule type="cellIs" dxfId="45" priority="53" stopIfTrue="1" operator="equal">
      <formula>0</formula>
    </cfRule>
  </conditionalFormatting>
  <conditionalFormatting sqref="A133:C133">
    <cfRule type="cellIs" dxfId="44" priority="50" stopIfTrue="1" operator="equal">
      <formula>A132</formula>
    </cfRule>
    <cfRule type="cellIs" dxfId="43" priority="51" stopIfTrue="1" operator="equal">
      <formula>0</formula>
    </cfRule>
  </conditionalFormatting>
  <conditionalFormatting sqref="A134:C134">
    <cfRule type="cellIs" dxfId="42" priority="48" stopIfTrue="1" operator="equal">
      <formula>A133</formula>
    </cfRule>
    <cfRule type="cellIs" dxfId="41" priority="49" stopIfTrue="1" operator="equal">
      <formula>0</formula>
    </cfRule>
  </conditionalFormatting>
  <conditionalFormatting sqref="A135:C135">
    <cfRule type="cellIs" dxfId="40" priority="46" stopIfTrue="1" operator="equal">
      <formula>A134</formula>
    </cfRule>
    <cfRule type="cellIs" dxfId="39" priority="47" stopIfTrue="1" operator="equal">
      <formula>0</formula>
    </cfRule>
  </conditionalFormatting>
  <conditionalFormatting sqref="A136:C136">
    <cfRule type="cellIs" dxfId="38" priority="44" stopIfTrue="1" operator="equal">
      <formula>A135</formula>
    </cfRule>
    <cfRule type="cellIs" dxfId="37" priority="45" stopIfTrue="1" operator="equal">
      <formula>0</formula>
    </cfRule>
  </conditionalFormatting>
  <conditionalFormatting sqref="A137:C137">
    <cfRule type="cellIs" dxfId="36" priority="42" stopIfTrue="1" operator="equal">
      <formula>A136</formula>
    </cfRule>
    <cfRule type="cellIs" dxfId="35" priority="43" stopIfTrue="1" operator="equal">
      <formula>0</formula>
    </cfRule>
  </conditionalFormatting>
  <conditionalFormatting sqref="A138:C138">
    <cfRule type="cellIs" dxfId="34" priority="40" stopIfTrue="1" operator="equal">
      <formula>A137</formula>
    </cfRule>
    <cfRule type="cellIs" dxfId="33" priority="41" stopIfTrue="1" operator="equal">
      <formula>0</formula>
    </cfRule>
  </conditionalFormatting>
  <conditionalFormatting sqref="A139:C139">
    <cfRule type="cellIs" dxfId="32" priority="38" stopIfTrue="1" operator="equal">
      <formula>A138</formula>
    </cfRule>
    <cfRule type="cellIs" dxfId="31" priority="39" stopIfTrue="1" operator="equal">
      <formula>0</formula>
    </cfRule>
  </conditionalFormatting>
  <conditionalFormatting sqref="A140:C140">
    <cfRule type="cellIs" dxfId="30" priority="36" stopIfTrue="1" operator="equal">
      <formula>A139</formula>
    </cfRule>
    <cfRule type="cellIs" dxfId="29" priority="37" stopIfTrue="1" operator="equal">
      <formula>0</formula>
    </cfRule>
  </conditionalFormatting>
  <conditionalFormatting sqref="A141:C141">
    <cfRule type="cellIs" dxfId="28" priority="34" stopIfTrue="1" operator="equal">
      <formula>A140</formula>
    </cfRule>
    <cfRule type="cellIs" dxfId="27" priority="35" stopIfTrue="1" operator="equal">
      <formula>0</formula>
    </cfRule>
  </conditionalFormatting>
  <conditionalFormatting sqref="A142:C142">
    <cfRule type="cellIs" dxfId="26" priority="32" stopIfTrue="1" operator="equal">
      <formula>A141</formula>
    </cfRule>
    <cfRule type="cellIs" dxfId="25" priority="33" stopIfTrue="1" operator="equal">
      <formula>0</formula>
    </cfRule>
  </conditionalFormatting>
  <conditionalFormatting sqref="A150:C150">
    <cfRule type="cellIs" dxfId="24" priority="28" stopIfTrue="1" operator="equal">
      <formula>A149</formula>
    </cfRule>
    <cfRule type="cellIs" dxfId="23" priority="29" stopIfTrue="1" operator="equal">
      <formula>0</formula>
    </cfRule>
  </conditionalFormatting>
  <conditionalFormatting sqref="A151:C151">
    <cfRule type="cellIs" dxfId="22" priority="26" stopIfTrue="1" operator="equal">
      <formula>A150</formula>
    </cfRule>
    <cfRule type="cellIs" dxfId="21" priority="27" stopIfTrue="1" operator="equal">
      <formula>0</formula>
    </cfRule>
  </conditionalFormatting>
  <conditionalFormatting sqref="A152:C152">
    <cfRule type="cellIs" dxfId="20" priority="24" stopIfTrue="1" operator="equal">
      <formula>A151</formula>
    </cfRule>
    <cfRule type="cellIs" dxfId="19" priority="25" stopIfTrue="1" operator="equal">
      <formula>0</formula>
    </cfRule>
  </conditionalFormatting>
  <conditionalFormatting sqref="A153:C153">
    <cfRule type="cellIs" dxfId="18" priority="22" stopIfTrue="1" operator="equal">
      <formula>A152</formula>
    </cfRule>
    <cfRule type="cellIs" dxfId="17" priority="23" stopIfTrue="1" operator="equal">
      <formula>0</formula>
    </cfRule>
  </conditionalFormatting>
  <conditionalFormatting sqref="A154:C154">
    <cfRule type="cellIs" dxfId="16" priority="20" stopIfTrue="1" operator="equal">
      <formula>A153</formula>
    </cfRule>
    <cfRule type="cellIs" dxfId="15" priority="21" stopIfTrue="1" operator="equal">
      <formula>0</formula>
    </cfRule>
  </conditionalFormatting>
  <conditionalFormatting sqref="A155:C155">
    <cfRule type="cellIs" dxfId="14" priority="18" stopIfTrue="1" operator="equal">
      <formula>A154</formula>
    </cfRule>
    <cfRule type="cellIs" dxfId="13" priority="19" stopIfTrue="1" operator="equal">
      <formula>0</formula>
    </cfRule>
  </conditionalFormatting>
  <conditionalFormatting sqref="A156:C156">
    <cfRule type="cellIs" dxfId="12" priority="16" stopIfTrue="1" operator="equal">
      <formula>A155</formula>
    </cfRule>
    <cfRule type="cellIs" dxfId="11" priority="17" stopIfTrue="1" operator="equal">
      <formula>0</formula>
    </cfRule>
  </conditionalFormatting>
  <conditionalFormatting sqref="A157:C157">
    <cfRule type="cellIs" dxfId="10" priority="14" stopIfTrue="1" operator="equal">
      <formula>A156</formula>
    </cfRule>
    <cfRule type="cellIs" dxfId="9" priority="15" stopIfTrue="1" operator="equal">
      <formula>0</formula>
    </cfRule>
  </conditionalFormatting>
  <conditionalFormatting sqref="A158:C158">
    <cfRule type="cellIs" dxfId="8" priority="12" stopIfTrue="1" operator="equal">
      <formula>A157</formula>
    </cfRule>
    <cfRule type="cellIs" dxfId="7" priority="13" stopIfTrue="1" operator="equal">
      <formula>0</formula>
    </cfRule>
  </conditionalFormatting>
  <conditionalFormatting sqref="A159:C159">
    <cfRule type="cellIs" dxfId="6" priority="10" stopIfTrue="1" operator="equal">
      <formula>A158</formula>
    </cfRule>
    <cfRule type="cellIs" dxfId="5" priority="11" stopIfTrue="1" operator="equal">
      <formula>0</formula>
    </cfRule>
  </conditionalFormatting>
  <conditionalFormatting sqref="A160:C160">
    <cfRule type="cellIs" dxfId="4" priority="8" stopIfTrue="1" operator="equal">
      <formula>A159</formula>
    </cfRule>
    <cfRule type="cellIs" dxfId="3" priority="9" stopIfTrue="1" operator="equal">
      <formula>0</formula>
    </cfRule>
  </conditionalFormatting>
  <conditionalFormatting sqref="A186">
    <cfRule type="cellIs" dxfId="2" priority="4" stopIfTrue="1" operator="equal">
      <formula>A185</formula>
    </cfRule>
  </conditionalFormatting>
  <conditionalFormatting sqref="A187">
    <cfRule type="cellIs" dxfId="1" priority="3" stopIfTrue="1" operator="equal">
      <formula>A186</formula>
    </cfRule>
  </conditionalFormatting>
  <conditionalFormatting sqref="A188">
    <cfRule type="cellIs" dxfId="0" priority="2" stopIfTrue="1" operator="equal">
      <formula>A187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КПК0114030</vt:lpstr>
      <vt:lpstr>'Додаток2 КПК0114030'!Область_печати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2021-02-03T10:11:51Z</cp:lastPrinted>
  <dcterms:created xsi:type="dcterms:W3CDTF">2016-07-02T12:27:50Z</dcterms:created>
  <dcterms:modified xsi:type="dcterms:W3CDTF">2021-02-03T10:12:35Z</dcterms:modified>
</cp:coreProperties>
</file>