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90" yWindow="1005" windowWidth="27795" windowHeight="14385" tabRatio="522"/>
  </bookViews>
  <sheets>
    <sheet name="Додаток2 КПК0113104" sheetId="6" r:id="rId1"/>
  </sheets>
  <definedNames>
    <definedName name="_xlnm.Print_Area" localSheetId="0">'Додаток2 КПК0113104'!$A$1:$BY$285</definedName>
  </definedNames>
  <calcPr calcId="162913"/>
</workbook>
</file>

<file path=xl/calcChain.xml><?xml version="1.0" encoding="utf-8"?>
<calcChain xmlns="http://schemas.openxmlformats.org/spreadsheetml/2006/main">
  <c r="BH262" i="6" l="1"/>
  <c r="AT262" i="6"/>
  <c r="AJ262" i="6"/>
  <c r="BH261" i="6"/>
  <c r="AT261" i="6"/>
  <c r="AJ261" i="6"/>
  <c r="BH260" i="6"/>
  <c r="AT260" i="6"/>
  <c r="AJ260" i="6"/>
  <c r="BH259" i="6"/>
  <c r="AT259" i="6"/>
  <c r="AJ259" i="6"/>
  <c r="BH258" i="6"/>
  <c r="AT258" i="6"/>
  <c r="AJ258" i="6"/>
  <c r="BH257" i="6"/>
  <c r="AT257" i="6"/>
  <c r="AJ257" i="6"/>
  <c r="BH256" i="6"/>
  <c r="AT256" i="6"/>
  <c r="AJ256" i="6"/>
  <c r="BH255" i="6"/>
  <c r="AT255" i="6"/>
  <c r="AJ255" i="6"/>
  <c r="BH254" i="6"/>
  <c r="AT254" i="6"/>
  <c r="AJ254" i="6"/>
  <c r="BH253" i="6"/>
  <c r="AT253" i="6"/>
  <c r="AJ253" i="6"/>
  <c r="BH252" i="6"/>
  <c r="AT252" i="6"/>
  <c r="AJ252" i="6"/>
  <c r="BG243" i="6"/>
  <c r="AQ243" i="6"/>
  <c r="AZ220" i="6"/>
  <c r="AK220" i="6"/>
  <c r="BO212" i="6"/>
  <c r="AZ212" i="6"/>
  <c r="AK212" i="6"/>
  <c r="BE174" i="6"/>
  <c r="AP174" i="6"/>
  <c r="BE173" i="6"/>
  <c r="AP173" i="6"/>
  <c r="BE172" i="6"/>
  <c r="AP172" i="6"/>
  <c r="BE171" i="6"/>
  <c r="AP171" i="6"/>
  <c r="BE170" i="6"/>
  <c r="AP170" i="6"/>
  <c r="BE169" i="6"/>
  <c r="AP169" i="6"/>
  <c r="BE168" i="6"/>
  <c r="AP168" i="6"/>
  <c r="BE167" i="6"/>
  <c r="AP167" i="6"/>
  <c r="BE166" i="6"/>
  <c r="AP166" i="6"/>
  <c r="BE165" i="6"/>
  <c r="AP165" i="6"/>
  <c r="BE164" i="6"/>
  <c r="AP164" i="6"/>
  <c r="BE163" i="6"/>
  <c r="AP163" i="6"/>
  <c r="BE162" i="6"/>
  <c r="AP162" i="6"/>
  <c r="BE161" i="6"/>
  <c r="AP161" i="6"/>
  <c r="BE160" i="6"/>
  <c r="AP160" i="6"/>
  <c r="BE159" i="6"/>
  <c r="AP159" i="6"/>
  <c r="BE158" i="6"/>
  <c r="AP158" i="6"/>
  <c r="BE157" i="6"/>
  <c r="AP157" i="6"/>
  <c r="BT150" i="6"/>
  <c r="BE150" i="6"/>
  <c r="AP150" i="6"/>
  <c r="BT149" i="6"/>
  <c r="BE149" i="6"/>
  <c r="AP149" i="6"/>
  <c r="BT148" i="6"/>
  <c r="BE148" i="6"/>
  <c r="AP148" i="6"/>
  <c r="BT147" i="6"/>
  <c r="BE147" i="6"/>
  <c r="AP147" i="6"/>
  <c r="BT146" i="6"/>
  <c r="BE146" i="6"/>
  <c r="AP146" i="6"/>
  <c r="BT145" i="6"/>
  <c r="BE145" i="6"/>
  <c r="AP145" i="6"/>
  <c r="BT144" i="6"/>
  <c r="BE144" i="6"/>
  <c r="AP144" i="6"/>
  <c r="BT143" i="6"/>
  <c r="BE143" i="6"/>
  <c r="AP143" i="6"/>
  <c r="BT142" i="6"/>
  <c r="BE142" i="6"/>
  <c r="AP142" i="6"/>
  <c r="BT141" i="6"/>
  <c r="BE141" i="6"/>
  <c r="AP141" i="6"/>
  <c r="BT140" i="6"/>
  <c r="BE140" i="6"/>
  <c r="AP140" i="6"/>
  <c r="BT139" i="6"/>
  <c r="BE139" i="6"/>
  <c r="AP139" i="6"/>
  <c r="BT138" i="6"/>
  <c r="BE138" i="6"/>
  <c r="AP138" i="6"/>
  <c r="BT137" i="6"/>
  <c r="BE137" i="6"/>
  <c r="AP137" i="6"/>
  <c r="BT136" i="6"/>
  <c r="BE136" i="6"/>
  <c r="AP136" i="6"/>
  <c r="BT135" i="6"/>
  <c r="BE135" i="6"/>
  <c r="AP135" i="6"/>
  <c r="BT134" i="6"/>
  <c r="BE134" i="6"/>
  <c r="AP134" i="6"/>
  <c r="BT133" i="6"/>
  <c r="BE133" i="6"/>
  <c r="AP133" i="6"/>
  <c r="BD124" i="6"/>
  <c r="AJ124" i="6"/>
  <c r="BD123" i="6"/>
  <c r="AJ123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U77" i="6"/>
  <c r="BB77" i="6"/>
  <c r="AI77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<sst xmlns="http://schemas.openxmlformats.org/spreadsheetml/2006/main" count="803" uniqueCount="285">
  <si>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</si>
  <si>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</si>
  <si>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</si>
  <si>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</si>
  <si>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</si>
  <si>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</si>
  <si>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</si>
  <si>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</si>
  <si>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</si>
  <si>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</si>
  <si>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</si>
  <si>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</si>
  <si>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</si>
  <si>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</si>
  <si>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</si>
  <si>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</si>
  <si>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</si>
  <si>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</si>
  <si>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</si>
  <si>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</si>
  <si>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</si>
  <si>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</si>
  <si>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</si>
  <si>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</si>
  <si>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</si>
  <si>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</si>
  <si>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</si>
  <si>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</si>
  <si>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</si>
  <si>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</si>
  <si>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</si>
  <si>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</si>
  <si>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</si>
  <si>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</si>
  <si>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</si>
  <si>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</si>
  <si>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</si>
  <si>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</si>
  <si>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</si>
  <si>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</si>
  <si>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</si>
  <si>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</si>
  <si>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</si>
  <si>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</si>
  <si>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</si>
  <si>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</si>
  <si>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</si>
  <si>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</si>
  <si>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</si>
  <si>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</si>
  <si>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</si>
  <si>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</si>
  <si>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</si>
  <si>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</si>
  <si>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</si>
  <si>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</si>
  <si>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</si>
  <si>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</si>
  <si>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</si>
  <si>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</si>
  <si>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</si>
  <si>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</si>
  <si>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</si>
  <si>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</si>
  <si>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</si>
  <si>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</si>
  <si>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</si>
  <si>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</si>
  <si>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</si>
  <si>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</si>
  <si>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</si>
  <si>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</si>
  <si>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</si>
  <si>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</si>
  <si>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</si>
  <si>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</si>
  <si>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</si>
  <si>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</si>
  <si>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</si>
  <si>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</si>
  <si>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</si>
  <si>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</si>
  <si>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</si>
  <si>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</si>
  <si>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</si>
  <si>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</si>
  <si>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</si>
  <si>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</si>
  <si>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</si>
  <si>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</si>
  <si>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</si>
  <si>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</si>
  <si>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</si>
  <si>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</si>
  <si>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</si>
  <si>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</si>
  <si>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</si>
  <si>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</si>
  <si>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</si>
  <si>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</si>
  <si>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</si>
  <si>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</si>
  <si>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</si>
  <si>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</si>
  <si>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</si>
  <si>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</si>
  <si>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</si>
  <si>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</si>
  <si>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</si>
  <si>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</si>
  <si>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</si>
  <si>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</si>
  <si>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</si>
  <si>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</si>
  <si>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</si>
  <si>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</si>
  <si>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</si>
  <si>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</si>
  <si>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</si>
  <si>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</si>
  <si>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</si>
  <si>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</si>
  <si>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</si>
  <si>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</si>
  <si>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</si>
  <si>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</si>
  <si>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</si>
  <si>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</si>
  <si>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</si>
  <si>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</si>
  <si>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</si>
  <si>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</si>
  <si>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</si>
  <si>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</si>
  <si>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</si>
  <si>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</si>
  <si>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</si>
  <si>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</si>
  <si>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</si>
  <si>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</si>
  <si>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</si>
  <si>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</si>
  <si>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</si>
  <si>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</si>
  <si>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</si>
  <si>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</si>
  <si>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</si>
  <si>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</si>
  <si>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</si>
  <si>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</si>
  <si>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</si>
  <si>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</si>
  <si>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</si>
  <si>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</si>
  <si>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</si>
  <si>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</si>
  <si>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</si>
  <si>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</si>
  <si>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</si>
  <si>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</si>
  <si>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</si>
  <si>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</si>
  <si>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</si>
  <si>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</si>
  <si>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</si>
  <si>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</si>
  <si>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</si>
  <si>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</si>
  <si>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</si>
  <si>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</si>
  <si>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</si>
  <si>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</si>
  <si>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</si>
  <si>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</si>
  <si>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</si>
  <si>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</si>
  <si>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</si>
  <si>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</si>
  <si>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</si>
  <si>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</si>
  <si>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</si>
  <si>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</si>
  <si>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</si>
  <si>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</si>
  <si>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</si>
  <si>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</si>
  <si>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</si>
  <si>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</si>
  <si>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</si>
  <si>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Забезпечення надання соціальних  послуг</t>
  </si>
  <si>
    <t>затрат</t>
  </si>
  <si>
    <t>забезпечення соціальними послугами за місцем проживання громадян нездатних до самообсдлуговування у звязку з похилим віком, хворобою, інвалідністю, а також громадян які перебувають у складних життєвих обставинах</t>
  </si>
  <si>
    <t>грн.</t>
  </si>
  <si>
    <t>рішення сесії</t>
  </si>
  <si>
    <t>кількість установ</t>
  </si>
  <si>
    <t>од.</t>
  </si>
  <si>
    <t>мережа установ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</si>
  <si>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</si>
  <si>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</si>
  <si>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</si>
  <si>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кількість відділень</t>
  </si>
  <si>
    <t>положення про центр</t>
  </si>
  <si>
    <t>у тому числі кількість стаціонарних відділень постійного та тимчасового проживання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</si>
  <si>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</si>
  <si>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</si>
  <si>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</si>
  <si>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річний звіт за формою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</si>
  <si>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</si>
  <si>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</si>
  <si>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</si>
  <si>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</si>
  <si>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</si>
  <si>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розрахункові дані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</si>
  <si>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</si>
  <si>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</si>
  <si>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</si>
  <si>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</si>
  <si>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</si>
  <si>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</si>
  <si>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</si>
  <si>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</si>
  <si>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</si>
  <si>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</si>
  <si>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</si>
  <si>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</si>
  <si>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</si>
  <si>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060 - Інші працівники</t>
  </si>
  <si>
    <t>200 - Середній медичний персонал</t>
  </si>
  <si>
    <t>210 - Молодший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</si>
  <si>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</si>
  <si>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</si>
  <si>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</si>
  <si>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</si>
  <si>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Конституція України, Бюджетний Кодекс України,  Закон України "Про місцеве самоврядування в Україні" від 21.05.1997 №280/97-ВР зі змінами,, Закон України "Про соціальні послуги" від 19.06.2003 р. №966-ІУ, Наказ МФУ "Про правила складання паспортів бюджетних програм, місцевих бюджетів та звітів про їх виконання" від 26.08.2014 №836, Наказ Мінфіну "Про затвердження складових прогрмної класифікації видатків та кредитування місцевих бюджетів" від 20.09.2017 р. №793, Наказ Мінсоцполітики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забезпечення"від 14.05.2018 р. №688</t>
  </si>
  <si>
    <t>(0)(1)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</si>
  <si>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</si>
  <si>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</si>
  <si>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начальник відділу бухгалтерського обліку та звітності - головний бухгалтер</t>
  </si>
  <si>
    <t>С.Б Булега</t>
  </si>
  <si>
    <t>І.В Чорней</t>
  </si>
  <si>
    <t>04062127</t>
  </si>
  <si>
    <t>24521000000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</si>
  <si>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</si>
  <si>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</si>
  <si>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</si>
  <si>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</si>
  <si>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</si>
  <si>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</si>
  <si>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</si>
  <si>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</si>
  <si>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</si>
  <si>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</si>
  <si>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</si>
  <si>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</si>
  <si>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</si>
  <si>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</si>
  <si>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</si>
  <si>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</si>
  <si>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</si>
  <si>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</si>
  <si>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</si>
  <si>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</si>
  <si>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</si>
  <si>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</si>
  <si>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</si>
  <si>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</si>
  <si>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</si>
  <si>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</si>
  <si>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</si>
  <si>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</si>
  <si>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</si>
  <si>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</si>
  <si>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</si>
  <si>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</si>
  <si>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</si>
  <si>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</si>
  <si>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</si>
  <si>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</si>
  <si>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</si>
  <si>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</si>
  <si>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</si>
  <si>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</si>
  <si>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</si>
  <si>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 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</si>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</sst>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6"/>
  <sheetViews>
    <sheetView tabSelected="1" topLeftCell="A19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57" customHeight="1" x14ac:dyDescent="0.2">
      <c r="A4" s="11" t="s">
        <v>159</v>
      </c>
      <c r="B4" s="126" t="s">
        <v>235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234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240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57" customHeight="1" x14ac:dyDescent="0.2">
      <c r="A7" s="11" t="s">
        <v>162</v>
      </c>
      <c r="B7" s="126" t="s">
        <v>283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284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240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28" t="s">
        <v>279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280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281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282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241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267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30" customHeight="1" x14ac:dyDescent="0.2">
      <c r="A15" s="124" t="s">
        <v>231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4" t="s">
        <v>232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4" t="s">
        <v>233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252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242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243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246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253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5778365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5778365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1292184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1292184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869724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869724</v>
      </c>
      <c r="BV32" s="97"/>
      <c r="BW32" s="97"/>
      <c r="BX32" s="97"/>
      <c r="BY32" s="98"/>
    </row>
    <row r="33" spans="1:79" s="99" customFormat="1" ht="12.75" customHeight="1" x14ac:dyDescent="0.2">
      <c r="A33" s="89">
        <v>25020100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57000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57000</v>
      </c>
      <c r="BV33" s="97"/>
      <c r="BW33" s="97"/>
      <c r="BX33" s="97"/>
      <c r="BY33" s="98"/>
    </row>
    <row r="34" spans="1:79" s="99" customFormat="1" ht="76.5" customHeight="1" x14ac:dyDescent="0.2">
      <c r="A34" s="89">
        <v>25020200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365460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365460</v>
      </c>
      <c r="BV34" s="97"/>
      <c r="BW34" s="97"/>
      <c r="BX34" s="97"/>
      <c r="BY34" s="98"/>
    </row>
    <row r="35" spans="1:79" s="6" customFormat="1" ht="12.75" customHeight="1" x14ac:dyDescent="0.2">
      <c r="A35" s="87"/>
      <c r="B35" s="85"/>
      <c r="C35" s="85"/>
      <c r="D35" s="86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0</v>
      </c>
      <c r="V35" s="103"/>
      <c r="W35" s="103"/>
      <c r="X35" s="103"/>
      <c r="Y35" s="103"/>
      <c r="Z35" s="103">
        <v>0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0</v>
      </c>
      <c r="AJ35" s="105"/>
      <c r="AK35" s="105"/>
      <c r="AL35" s="105"/>
      <c r="AM35" s="106"/>
      <c r="AN35" s="104">
        <v>0</v>
      </c>
      <c r="AO35" s="105"/>
      <c r="AP35" s="105"/>
      <c r="AQ35" s="105"/>
      <c r="AR35" s="106"/>
      <c r="AS35" s="104">
        <v>0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0</v>
      </c>
      <c r="BC35" s="105"/>
      <c r="BD35" s="105"/>
      <c r="BE35" s="105"/>
      <c r="BF35" s="106"/>
      <c r="BG35" s="104">
        <v>5778365</v>
      </c>
      <c r="BH35" s="105"/>
      <c r="BI35" s="105"/>
      <c r="BJ35" s="105"/>
      <c r="BK35" s="106"/>
      <c r="BL35" s="104">
        <v>1292184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7070549</v>
      </c>
      <c r="BV35" s="105"/>
      <c r="BW35" s="105"/>
      <c r="BX35" s="105"/>
      <c r="BY35" s="106"/>
    </row>
    <row r="37" spans="1:79" ht="14.25" customHeight="1" x14ac:dyDescent="0.2">
      <c r="A37" s="58" t="s">
        <v>268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customHeight="1" x14ac:dyDescent="0.2">
      <c r="A38" s="53" t="s">
        <v>242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79" ht="22.5" customHeight="1" x14ac:dyDescent="0.2">
      <c r="A39" s="61" t="s">
        <v>2</v>
      </c>
      <c r="B39" s="62"/>
      <c r="C39" s="62"/>
      <c r="D39" s="63"/>
      <c r="E39" s="61" t="s">
        <v>19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30" t="s">
        <v>264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6" t="s">
        <v>269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79" ht="36" customHeight="1" x14ac:dyDescent="0.2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36" t="s">
        <v>4</v>
      </c>
      <c r="Y40" s="36"/>
      <c r="Z40" s="36"/>
      <c r="AA40" s="36"/>
      <c r="AB40" s="36"/>
      <c r="AC40" s="36" t="s">
        <v>3</v>
      </c>
      <c r="AD40" s="36"/>
      <c r="AE40" s="36"/>
      <c r="AF40" s="36"/>
      <c r="AG40" s="36"/>
      <c r="AH40" s="46" t="s">
        <v>116</v>
      </c>
      <c r="AI40" s="47"/>
      <c r="AJ40" s="47"/>
      <c r="AK40" s="47"/>
      <c r="AL40" s="48"/>
      <c r="AM40" s="30" t="s">
        <v>5</v>
      </c>
      <c r="AN40" s="31"/>
      <c r="AO40" s="31"/>
      <c r="AP40" s="31"/>
      <c r="AQ40" s="32"/>
      <c r="AR40" s="30" t="s">
        <v>4</v>
      </c>
      <c r="AS40" s="31"/>
      <c r="AT40" s="31"/>
      <c r="AU40" s="31"/>
      <c r="AV40" s="32"/>
      <c r="AW40" s="30" t="s">
        <v>3</v>
      </c>
      <c r="AX40" s="31"/>
      <c r="AY40" s="31"/>
      <c r="AZ40" s="31"/>
      <c r="BA40" s="32"/>
      <c r="BB40" s="46" t="s">
        <v>116</v>
      </c>
      <c r="BC40" s="47"/>
      <c r="BD40" s="47"/>
      <c r="BE40" s="47"/>
      <c r="BF40" s="48"/>
      <c r="BG40" s="30" t="s">
        <v>96</v>
      </c>
      <c r="BH40" s="31"/>
      <c r="BI40" s="31"/>
      <c r="BJ40" s="31"/>
      <c r="BK40" s="32"/>
    </row>
    <row r="41" spans="1:79" ht="15" customHeight="1" x14ac:dyDescent="0.2">
      <c r="A41" s="30">
        <v>1</v>
      </c>
      <c r="B41" s="31"/>
      <c r="C41" s="31"/>
      <c r="D41" s="32"/>
      <c r="E41" s="30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>
        <v>3</v>
      </c>
      <c r="Y41" s="36"/>
      <c r="Z41" s="36"/>
      <c r="AA41" s="36"/>
      <c r="AB41" s="36"/>
      <c r="AC41" s="36">
        <v>4</v>
      </c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>
        <v>6</v>
      </c>
      <c r="AN41" s="36"/>
      <c r="AO41" s="36"/>
      <c r="AP41" s="36"/>
      <c r="AQ41" s="36"/>
      <c r="AR41" s="30">
        <v>7</v>
      </c>
      <c r="AS41" s="31"/>
      <c r="AT41" s="31"/>
      <c r="AU41" s="31"/>
      <c r="AV41" s="32"/>
      <c r="AW41" s="30">
        <v>8</v>
      </c>
      <c r="AX41" s="31"/>
      <c r="AY41" s="31"/>
      <c r="AZ41" s="31"/>
      <c r="BA41" s="32"/>
      <c r="BB41" s="30">
        <v>9</v>
      </c>
      <c r="BC41" s="31"/>
      <c r="BD41" s="31"/>
      <c r="BE41" s="31"/>
      <c r="BF41" s="32"/>
      <c r="BG41" s="30">
        <v>10</v>
      </c>
      <c r="BH41" s="31"/>
      <c r="BI41" s="31"/>
      <c r="BJ41" s="31"/>
      <c r="BK41" s="32"/>
    </row>
    <row r="42" spans="1:79" ht="20.25" hidden="1" customHeight="1" x14ac:dyDescent="0.2">
      <c r="A42" s="33" t="s">
        <v>56</v>
      </c>
      <c r="B42" s="34"/>
      <c r="C42" s="34"/>
      <c r="D42" s="35"/>
      <c r="E42" s="33" t="s">
        <v>57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8" t="s">
        <v>60</v>
      </c>
      <c r="Y42" s="38"/>
      <c r="Z42" s="38"/>
      <c r="AA42" s="38"/>
      <c r="AB42" s="38"/>
      <c r="AC42" s="38" t="s">
        <v>61</v>
      </c>
      <c r="AD42" s="38"/>
      <c r="AE42" s="38"/>
      <c r="AF42" s="38"/>
      <c r="AG42" s="38"/>
      <c r="AH42" s="33" t="s">
        <v>94</v>
      </c>
      <c r="AI42" s="34"/>
      <c r="AJ42" s="34"/>
      <c r="AK42" s="34"/>
      <c r="AL42" s="35"/>
      <c r="AM42" s="50" t="s">
        <v>171</v>
      </c>
      <c r="AN42" s="51"/>
      <c r="AO42" s="51"/>
      <c r="AP42" s="51"/>
      <c r="AQ42" s="52"/>
      <c r="AR42" s="33" t="s">
        <v>62</v>
      </c>
      <c r="AS42" s="34"/>
      <c r="AT42" s="34"/>
      <c r="AU42" s="34"/>
      <c r="AV42" s="35"/>
      <c r="AW42" s="33" t="s">
        <v>63</v>
      </c>
      <c r="AX42" s="34"/>
      <c r="AY42" s="34"/>
      <c r="AZ42" s="34"/>
      <c r="BA42" s="35"/>
      <c r="BB42" s="33" t="s">
        <v>95</v>
      </c>
      <c r="BC42" s="34"/>
      <c r="BD42" s="34"/>
      <c r="BE42" s="34"/>
      <c r="BF42" s="35"/>
      <c r="BG42" s="50" t="s">
        <v>171</v>
      </c>
      <c r="BH42" s="51"/>
      <c r="BI42" s="51"/>
      <c r="BJ42" s="51"/>
      <c r="BK42" s="52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6199239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6199239</v>
      </c>
      <c r="AN43" s="97"/>
      <c r="AO43" s="97"/>
      <c r="AP43" s="97"/>
      <c r="AQ43" s="98"/>
      <c r="AR43" s="96">
        <v>6632863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6632863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1391238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1391238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1481893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1481893</v>
      </c>
      <c r="BH44" s="95"/>
      <c r="BI44" s="95"/>
      <c r="BJ44" s="95"/>
      <c r="BK44" s="95"/>
    </row>
    <row r="45" spans="1:79" s="99" customFormat="1" ht="25.5" customHeight="1" x14ac:dyDescent="0.2">
      <c r="A45" s="89">
        <v>25010100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939302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939302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996599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996599</v>
      </c>
      <c r="BH45" s="95"/>
      <c r="BI45" s="95"/>
      <c r="BJ45" s="95"/>
      <c r="BK45" s="95"/>
    </row>
    <row r="46" spans="1:79" s="99" customFormat="1" ht="12.75" customHeight="1" x14ac:dyDescent="0.2">
      <c r="A46" s="89">
        <v>25020100</v>
      </c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61560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61560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65315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65315</v>
      </c>
      <c r="BH46" s="95"/>
      <c r="BI46" s="95"/>
      <c r="BJ46" s="95"/>
      <c r="BK46" s="95"/>
    </row>
    <row r="47" spans="1:79" s="99" customFormat="1" ht="63.75" customHeight="1" x14ac:dyDescent="0.2">
      <c r="A47" s="89">
        <v>25020200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390376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390376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419979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419979</v>
      </c>
      <c r="BH47" s="95"/>
      <c r="BI47" s="95"/>
      <c r="BJ47" s="95"/>
      <c r="BK47" s="95"/>
    </row>
    <row r="48" spans="1:79" s="6" customFormat="1" ht="12.75" customHeight="1" x14ac:dyDescent="0.2">
      <c r="A48" s="87"/>
      <c r="B48" s="85"/>
      <c r="C48" s="85"/>
      <c r="D48" s="86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6199239</v>
      </c>
      <c r="Y48" s="105"/>
      <c r="Z48" s="105"/>
      <c r="AA48" s="105"/>
      <c r="AB48" s="106"/>
      <c r="AC48" s="104">
        <v>1391238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7590477</v>
      </c>
      <c r="AN48" s="105"/>
      <c r="AO48" s="105"/>
      <c r="AP48" s="105"/>
      <c r="AQ48" s="106"/>
      <c r="AR48" s="104">
        <v>6632863</v>
      </c>
      <c r="AS48" s="105"/>
      <c r="AT48" s="105"/>
      <c r="AU48" s="105"/>
      <c r="AV48" s="106"/>
      <c r="AW48" s="104">
        <v>1481893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8114756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42" t="s">
        <v>117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9"/>
    </row>
    <row r="52" spans="1:79" ht="14.25" customHeight="1" x14ac:dyDescent="0.2">
      <c r="A52" s="42" t="s">
        <v>254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</row>
    <row r="53" spans="1:79" ht="15" customHeight="1" x14ac:dyDescent="0.2">
      <c r="A53" s="40" t="s">
        <v>242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9" ht="23.1" customHeight="1" x14ac:dyDescent="0.2">
      <c r="A54" s="67" t="s">
        <v>118</v>
      </c>
      <c r="B54" s="68"/>
      <c r="C54" s="68"/>
      <c r="D54" s="69"/>
      <c r="E54" s="36" t="s">
        <v>19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0" t="s">
        <v>243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30" t="s">
        <v>246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2"/>
      <c r="BG54" s="30" t="s">
        <v>253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2"/>
    </row>
    <row r="55" spans="1:79" ht="48.75" customHeight="1" x14ac:dyDescent="0.2">
      <c r="A55" s="70"/>
      <c r="B55" s="71"/>
      <c r="C55" s="71"/>
      <c r="D55" s="72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4</v>
      </c>
      <c r="V55" s="31"/>
      <c r="W55" s="31"/>
      <c r="X55" s="31"/>
      <c r="Y55" s="32"/>
      <c r="Z55" s="30" t="s">
        <v>3</v>
      </c>
      <c r="AA55" s="31"/>
      <c r="AB55" s="31"/>
      <c r="AC55" s="31"/>
      <c r="AD55" s="32"/>
      <c r="AE55" s="46" t="s">
        <v>116</v>
      </c>
      <c r="AF55" s="47"/>
      <c r="AG55" s="47"/>
      <c r="AH55" s="48"/>
      <c r="AI55" s="30" t="s">
        <v>5</v>
      </c>
      <c r="AJ55" s="31"/>
      <c r="AK55" s="31"/>
      <c r="AL55" s="31"/>
      <c r="AM55" s="32"/>
      <c r="AN55" s="30" t="s">
        <v>4</v>
      </c>
      <c r="AO55" s="31"/>
      <c r="AP55" s="31"/>
      <c r="AQ55" s="31"/>
      <c r="AR55" s="32"/>
      <c r="AS55" s="30" t="s">
        <v>3</v>
      </c>
      <c r="AT55" s="31"/>
      <c r="AU55" s="31"/>
      <c r="AV55" s="31"/>
      <c r="AW55" s="32"/>
      <c r="AX55" s="46" t="s">
        <v>116</v>
      </c>
      <c r="AY55" s="47"/>
      <c r="AZ55" s="47"/>
      <c r="BA55" s="48"/>
      <c r="BB55" s="30" t="s">
        <v>96</v>
      </c>
      <c r="BC55" s="31"/>
      <c r="BD55" s="31"/>
      <c r="BE55" s="31"/>
      <c r="BF55" s="32"/>
      <c r="BG55" s="30" t="s">
        <v>4</v>
      </c>
      <c r="BH55" s="31"/>
      <c r="BI55" s="31"/>
      <c r="BJ55" s="31"/>
      <c r="BK55" s="32"/>
      <c r="BL55" s="30" t="s">
        <v>3</v>
      </c>
      <c r="BM55" s="31"/>
      <c r="BN55" s="31"/>
      <c r="BO55" s="31"/>
      <c r="BP55" s="32"/>
      <c r="BQ55" s="46" t="s">
        <v>116</v>
      </c>
      <c r="BR55" s="47"/>
      <c r="BS55" s="47"/>
      <c r="BT55" s="48"/>
      <c r="BU55" s="30" t="s">
        <v>97</v>
      </c>
      <c r="BV55" s="31"/>
      <c r="BW55" s="31"/>
      <c r="BX55" s="31"/>
      <c r="BY55" s="32"/>
    </row>
    <row r="56" spans="1:79" ht="15" customHeight="1" x14ac:dyDescent="0.2">
      <c r="A56" s="30">
        <v>1</v>
      </c>
      <c r="B56" s="31"/>
      <c r="C56" s="31"/>
      <c r="D56" s="32"/>
      <c r="E56" s="30">
        <v>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0">
        <v>3</v>
      </c>
      <c r="V56" s="31"/>
      <c r="W56" s="31"/>
      <c r="X56" s="31"/>
      <c r="Y56" s="32"/>
      <c r="Z56" s="30">
        <v>4</v>
      </c>
      <c r="AA56" s="31"/>
      <c r="AB56" s="31"/>
      <c r="AC56" s="31"/>
      <c r="AD56" s="32"/>
      <c r="AE56" s="30">
        <v>5</v>
      </c>
      <c r="AF56" s="31"/>
      <c r="AG56" s="31"/>
      <c r="AH56" s="32"/>
      <c r="AI56" s="30">
        <v>6</v>
      </c>
      <c r="AJ56" s="31"/>
      <c r="AK56" s="31"/>
      <c r="AL56" s="31"/>
      <c r="AM56" s="32"/>
      <c r="AN56" s="30">
        <v>7</v>
      </c>
      <c r="AO56" s="31"/>
      <c r="AP56" s="31"/>
      <c r="AQ56" s="31"/>
      <c r="AR56" s="32"/>
      <c r="AS56" s="30">
        <v>8</v>
      </c>
      <c r="AT56" s="31"/>
      <c r="AU56" s="31"/>
      <c r="AV56" s="31"/>
      <c r="AW56" s="32"/>
      <c r="AX56" s="30">
        <v>9</v>
      </c>
      <c r="AY56" s="31"/>
      <c r="AZ56" s="31"/>
      <c r="BA56" s="32"/>
      <c r="BB56" s="30">
        <v>10</v>
      </c>
      <c r="BC56" s="31"/>
      <c r="BD56" s="31"/>
      <c r="BE56" s="31"/>
      <c r="BF56" s="32"/>
      <c r="BG56" s="30">
        <v>11</v>
      </c>
      <c r="BH56" s="31"/>
      <c r="BI56" s="31"/>
      <c r="BJ56" s="31"/>
      <c r="BK56" s="32"/>
      <c r="BL56" s="30">
        <v>12</v>
      </c>
      <c r="BM56" s="31"/>
      <c r="BN56" s="31"/>
      <c r="BO56" s="31"/>
      <c r="BP56" s="32"/>
      <c r="BQ56" s="30">
        <v>13</v>
      </c>
      <c r="BR56" s="31"/>
      <c r="BS56" s="31"/>
      <c r="BT56" s="32"/>
      <c r="BU56" s="30">
        <v>14</v>
      </c>
      <c r="BV56" s="31"/>
      <c r="BW56" s="31"/>
      <c r="BX56" s="31"/>
      <c r="BY56" s="32"/>
    </row>
    <row r="57" spans="1:79" s="1" customFormat="1" ht="12.75" hidden="1" customHeight="1" x14ac:dyDescent="0.2">
      <c r="A57" s="33" t="s">
        <v>64</v>
      </c>
      <c r="B57" s="34"/>
      <c r="C57" s="34"/>
      <c r="D57" s="35"/>
      <c r="E57" s="33" t="s">
        <v>57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3" t="s">
        <v>65</v>
      </c>
      <c r="V57" s="34"/>
      <c r="W57" s="34"/>
      <c r="X57" s="34"/>
      <c r="Y57" s="35"/>
      <c r="Z57" s="33" t="s">
        <v>66</v>
      </c>
      <c r="AA57" s="34"/>
      <c r="AB57" s="34"/>
      <c r="AC57" s="34"/>
      <c r="AD57" s="35"/>
      <c r="AE57" s="33" t="s">
        <v>91</v>
      </c>
      <c r="AF57" s="34"/>
      <c r="AG57" s="34"/>
      <c r="AH57" s="35"/>
      <c r="AI57" s="50" t="s">
        <v>170</v>
      </c>
      <c r="AJ57" s="51"/>
      <c r="AK57" s="51"/>
      <c r="AL57" s="51"/>
      <c r="AM57" s="52"/>
      <c r="AN57" s="33" t="s">
        <v>67</v>
      </c>
      <c r="AO57" s="34"/>
      <c r="AP57" s="34"/>
      <c r="AQ57" s="34"/>
      <c r="AR57" s="35"/>
      <c r="AS57" s="33" t="s">
        <v>68</v>
      </c>
      <c r="AT57" s="34"/>
      <c r="AU57" s="34"/>
      <c r="AV57" s="34"/>
      <c r="AW57" s="35"/>
      <c r="AX57" s="33" t="s">
        <v>92</v>
      </c>
      <c r="AY57" s="34"/>
      <c r="AZ57" s="34"/>
      <c r="BA57" s="35"/>
      <c r="BB57" s="50" t="s">
        <v>170</v>
      </c>
      <c r="BC57" s="51"/>
      <c r="BD57" s="51"/>
      <c r="BE57" s="51"/>
      <c r="BF57" s="52"/>
      <c r="BG57" s="33" t="s">
        <v>58</v>
      </c>
      <c r="BH57" s="34"/>
      <c r="BI57" s="34"/>
      <c r="BJ57" s="34"/>
      <c r="BK57" s="35"/>
      <c r="BL57" s="33" t="s">
        <v>59</v>
      </c>
      <c r="BM57" s="34"/>
      <c r="BN57" s="34"/>
      <c r="BO57" s="34"/>
      <c r="BP57" s="35"/>
      <c r="BQ57" s="33" t="s">
        <v>93</v>
      </c>
      <c r="BR57" s="34"/>
      <c r="BS57" s="34"/>
      <c r="BT57" s="35"/>
      <c r="BU57" s="50" t="s">
        <v>170</v>
      </c>
      <c r="BV57" s="51"/>
      <c r="BW57" s="51"/>
      <c r="BX57" s="51"/>
      <c r="BY57" s="52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0</v>
      </c>
      <c r="BC58" s="97"/>
      <c r="BD58" s="97"/>
      <c r="BE58" s="97"/>
      <c r="BF58" s="98"/>
      <c r="BG58" s="96">
        <v>4192423</v>
      </c>
      <c r="BH58" s="97"/>
      <c r="BI58" s="97"/>
      <c r="BJ58" s="97"/>
      <c r="BK58" s="98"/>
      <c r="BL58" s="96">
        <v>439700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4632123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0</v>
      </c>
      <c r="BC59" s="97"/>
      <c r="BD59" s="97"/>
      <c r="BE59" s="97"/>
      <c r="BF59" s="98"/>
      <c r="BG59" s="96">
        <v>981929</v>
      </c>
      <c r="BH59" s="97"/>
      <c r="BI59" s="97"/>
      <c r="BJ59" s="97"/>
      <c r="BK59" s="98"/>
      <c r="BL59" s="96">
        <v>100294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1082223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0</v>
      </c>
      <c r="BC60" s="97"/>
      <c r="BD60" s="97"/>
      <c r="BE60" s="97"/>
      <c r="BF60" s="98"/>
      <c r="BG60" s="96">
        <v>24833</v>
      </c>
      <c r="BH60" s="97"/>
      <c r="BI60" s="97"/>
      <c r="BJ60" s="97"/>
      <c r="BK60" s="98"/>
      <c r="BL60" s="96">
        <v>113190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138023</v>
      </c>
      <c r="BV60" s="97"/>
      <c r="BW60" s="97"/>
      <c r="BX60" s="97"/>
      <c r="BY60" s="98"/>
    </row>
    <row r="61" spans="1:79" s="99" customFormat="1" ht="12.75" customHeight="1" x14ac:dyDescent="0.2">
      <c r="A61" s="89">
        <v>2220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0</v>
      </c>
      <c r="BC61" s="97"/>
      <c r="BD61" s="97"/>
      <c r="BE61" s="97"/>
      <c r="BF61" s="98"/>
      <c r="BG61" s="96">
        <v>85728</v>
      </c>
      <c r="BH61" s="97"/>
      <c r="BI61" s="97"/>
      <c r="BJ61" s="97"/>
      <c r="BK61" s="98"/>
      <c r="BL61" s="96">
        <v>150000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235728</v>
      </c>
      <c r="BV61" s="97"/>
      <c r="BW61" s="97"/>
      <c r="BX61" s="97"/>
      <c r="BY61" s="98"/>
    </row>
    <row r="62" spans="1:79" s="99" customFormat="1" ht="12.75" customHeight="1" x14ac:dyDescent="0.2">
      <c r="A62" s="89">
        <v>2230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0</v>
      </c>
      <c r="BC62" s="97"/>
      <c r="BD62" s="97"/>
      <c r="BE62" s="97"/>
      <c r="BF62" s="98"/>
      <c r="BG62" s="96">
        <v>199008</v>
      </c>
      <c r="BH62" s="97"/>
      <c r="BI62" s="97"/>
      <c r="BJ62" s="97"/>
      <c r="BK62" s="98"/>
      <c r="BL62" s="96">
        <v>230000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429008</v>
      </c>
      <c r="BV62" s="97"/>
      <c r="BW62" s="97"/>
      <c r="BX62" s="97"/>
      <c r="BY62" s="98"/>
    </row>
    <row r="63" spans="1:79" s="99" customFormat="1" ht="12.75" customHeight="1" x14ac:dyDescent="0.2">
      <c r="A63" s="89">
        <v>2240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0</v>
      </c>
      <c r="BC63" s="97"/>
      <c r="BD63" s="97"/>
      <c r="BE63" s="97"/>
      <c r="BF63" s="98"/>
      <c r="BG63" s="96">
        <v>28800</v>
      </c>
      <c r="BH63" s="97"/>
      <c r="BI63" s="97"/>
      <c r="BJ63" s="97"/>
      <c r="BK63" s="98"/>
      <c r="BL63" s="96">
        <v>66000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94800</v>
      </c>
      <c r="BV63" s="97"/>
      <c r="BW63" s="97"/>
      <c r="BX63" s="97"/>
      <c r="BY63" s="98"/>
    </row>
    <row r="64" spans="1:79" s="99" customFormat="1" ht="12.75" customHeight="1" x14ac:dyDescent="0.2">
      <c r="A64" s="89">
        <v>2271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0</v>
      </c>
      <c r="BC64" s="97"/>
      <c r="BD64" s="97"/>
      <c r="BE64" s="97"/>
      <c r="BF64" s="98"/>
      <c r="BG64" s="96">
        <v>113434</v>
      </c>
      <c r="BH64" s="97"/>
      <c r="BI64" s="97"/>
      <c r="BJ64" s="97"/>
      <c r="BK64" s="98"/>
      <c r="BL64" s="96">
        <v>70000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183434</v>
      </c>
      <c r="BV64" s="97"/>
      <c r="BW64" s="97"/>
      <c r="BX64" s="97"/>
      <c r="BY64" s="98"/>
    </row>
    <row r="65" spans="1:79" s="99" customFormat="1" ht="12.75" customHeight="1" x14ac:dyDescent="0.2">
      <c r="A65" s="89">
        <v>2272</v>
      </c>
      <c r="B65" s="90"/>
      <c r="C65" s="90"/>
      <c r="D65" s="91"/>
      <c r="E65" s="92" t="s">
        <v>185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56690</v>
      </c>
      <c r="BH65" s="97"/>
      <c r="BI65" s="97"/>
      <c r="BJ65" s="97"/>
      <c r="BK65" s="98"/>
      <c r="BL65" s="96">
        <v>20000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76690</v>
      </c>
      <c r="BV65" s="97"/>
      <c r="BW65" s="97"/>
      <c r="BX65" s="97"/>
      <c r="BY65" s="98"/>
    </row>
    <row r="66" spans="1:79" s="99" customFormat="1" ht="12.75" customHeight="1" x14ac:dyDescent="0.2">
      <c r="A66" s="89">
        <v>2273</v>
      </c>
      <c r="B66" s="90"/>
      <c r="C66" s="90"/>
      <c r="D66" s="91"/>
      <c r="E66" s="92" t="s">
        <v>186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0</v>
      </c>
      <c r="BC66" s="97"/>
      <c r="BD66" s="97"/>
      <c r="BE66" s="97"/>
      <c r="BF66" s="98"/>
      <c r="BG66" s="96">
        <v>89664</v>
      </c>
      <c r="BH66" s="97"/>
      <c r="BI66" s="97"/>
      <c r="BJ66" s="97"/>
      <c r="BK66" s="98"/>
      <c r="BL66" s="96">
        <v>50000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139664</v>
      </c>
      <c r="BV66" s="97"/>
      <c r="BW66" s="97"/>
      <c r="BX66" s="97"/>
      <c r="BY66" s="98"/>
    </row>
    <row r="67" spans="1:79" s="99" customFormat="1" ht="25.5" customHeight="1" x14ac:dyDescent="0.2">
      <c r="A67" s="89">
        <v>2275</v>
      </c>
      <c r="B67" s="90"/>
      <c r="C67" s="90"/>
      <c r="D67" s="91"/>
      <c r="E67" s="92" t="s">
        <v>187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0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0</v>
      </c>
      <c r="AJ67" s="97"/>
      <c r="AK67" s="97"/>
      <c r="AL67" s="97"/>
      <c r="AM67" s="98"/>
      <c r="AN67" s="96">
        <v>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0</v>
      </c>
      <c r="BC67" s="97"/>
      <c r="BD67" s="97"/>
      <c r="BE67" s="97"/>
      <c r="BF67" s="98"/>
      <c r="BG67" s="96">
        <v>5856</v>
      </c>
      <c r="BH67" s="97"/>
      <c r="BI67" s="97"/>
      <c r="BJ67" s="97"/>
      <c r="BK67" s="98"/>
      <c r="BL67" s="96">
        <v>3000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8856</v>
      </c>
      <c r="BV67" s="97"/>
      <c r="BW67" s="97"/>
      <c r="BX67" s="97"/>
      <c r="BY67" s="98"/>
    </row>
    <row r="68" spans="1:79" s="99" customFormat="1" ht="25.5" customHeight="1" x14ac:dyDescent="0.2">
      <c r="A68" s="89">
        <v>3110</v>
      </c>
      <c r="B68" s="90"/>
      <c r="C68" s="90"/>
      <c r="D68" s="91"/>
      <c r="E68" s="92" t="s">
        <v>188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0</v>
      </c>
      <c r="AJ68" s="97"/>
      <c r="AK68" s="97"/>
      <c r="AL68" s="97"/>
      <c r="AM68" s="98"/>
      <c r="AN68" s="96">
        <v>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0</v>
      </c>
      <c r="BC68" s="97"/>
      <c r="BD68" s="97"/>
      <c r="BE68" s="97"/>
      <c r="BF68" s="98"/>
      <c r="BG68" s="96">
        <v>0</v>
      </c>
      <c r="BH68" s="97"/>
      <c r="BI68" s="97"/>
      <c r="BJ68" s="97"/>
      <c r="BK68" s="98"/>
      <c r="BL68" s="96">
        <v>50000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50000</v>
      </c>
      <c r="BV68" s="97"/>
      <c r="BW68" s="97"/>
      <c r="BX68" s="97"/>
      <c r="BY68" s="98"/>
    </row>
    <row r="69" spans="1:79" s="6" customFormat="1" ht="12.75" customHeight="1" x14ac:dyDescent="0.2">
      <c r="A69" s="87"/>
      <c r="B69" s="85"/>
      <c r="C69" s="85"/>
      <c r="D69" s="86"/>
      <c r="E69" s="100" t="s">
        <v>147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2"/>
      <c r="U69" s="104">
        <v>0</v>
      </c>
      <c r="V69" s="105"/>
      <c r="W69" s="105"/>
      <c r="X69" s="105"/>
      <c r="Y69" s="106"/>
      <c r="Z69" s="104">
        <v>0</v>
      </c>
      <c r="AA69" s="105"/>
      <c r="AB69" s="105"/>
      <c r="AC69" s="105"/>
      <c r="AD69" s="106"/>
      <c r="AE69" s="104">
        <v>0</v>
      </c>
      <c r="AF69" s="105"/>
      <c r="AG69" s="105"/>
      <c r="AH69" s="106"/>
      <c r="AI69" s="104">
        <f>IF(ISNUMBER(U69),U69,0)+IF(ISNUMBER(Z69),Z69,0)</f>
        <v>0</v>
      </c>
      <c r="AJ69" s="105"/>
      <c r="AK69" s="105"/>
      <c r="AL69" s="105"/>
      <c r="AM69" s="106"/>
      <c r="AN69" s="104">
        <v>0</v>
      </c>
      <c r="AO69" s="105"/>
      <c r="AP69" s="105"/>
      <c r="AQ69" s="105"/>
      <c r="AR69" s="106"/>
      <c r="AS69" s="104">
        <v>0</v>
      </c>
      <c r="AT69" s="105"/>
      <c r="AU69" s="105"/>
      <c r="AV69" s="105"/>
      <c r="AW69" s="106"/>
      <c r="AX69" s="104">
        <v>0</v>
      </c>
      <c r="AY69" s="105"/>
      <c r="AZ69" s="105"/>
      <c r="BA69" s="106"/>
      <c r="BB69" s="104">
        <f>IF(ISNUMBER(AN69),AN69,0)+IF(ISNUMBER(AS69),AS69,0)</f>
        <v>0</v>
      </c>
      <c r="BC69" s="105"/>
      <c r="BD69" s="105"/>
      <c r="BE69" s="105"/>
      <c r="BF69" s="106"/>
      <c r="BG69" s="104">
        <v>5778365</v>
      </c>
      <c r="BH69" s="105"/>
      <c r="BI69" s="105"/>
      <c r="BJ69" s="105"/>
      <c r="BK69" s="106"/>
      <c r="BL69" s="104">
        <v>1292184</v>
      </c>
      <c r="BM69" s="105"/>
      <c r="BN69" s="105"/>
      <c r="BO69" s="105"/>
      <c r="BP69" s="106"/>
      <c r="BQ69" s="104">
        <v>0</v>
      </c>
      <c r="BR69" s="105"/>
      <c r="BS69" s="105"/>
      <c r="BT69" s="106"/>
      <c r="BU69" s="104">
        <f>IF(ISNUMBER(BG69),BG69,0)+IF(ISNUMBER(BL69),BL69,0)</f>
        <v>7070549</v>
      </c>
      <c r="BV69" s="105"/>
      <c r="BW69" s="105"/>
      <c r="BX69" s="105"/>
      <c r="BY69" s="106"/>
    </row>
    <row r="71" spans="1:79" ht="14.25" customHeight="1" x14ac:dyDescent="0.2">
      <c r="A71" s="42" t="s">
        <v>255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79" ht="15" customHeight="1" x14ac:dyDescent="0.2">
      <c r="A72" s="53" t="s">
        <v>242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</row>
    <row r="73" spans="1:79" ht="23.1" customHeight="1" x14ac:dyDescent="0.2">
      <c r="A73" s="67" t="s">
        <v>119</v>
      </c>
      <c r="B73" s="68"/>
      <c r="C73" s="68"/>
      <c r="D73" s="68"/>
      <c r="E73" s="69"/>
      <c r="F73" s="36" t="s">
        <v>19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0" t="s">
        <v>243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2"/>
      <c r="AN73" s="30" t="s">
        <v>246</v>
      </c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2"/>
      <c r="BG73" s="30" t="s">
        <v>253</v>
      </c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2"/>
    </row>
    <row r="74" spans="1:79" ht="51.75" customHeight="1" x14ac:dyDescent="0.2">
      <c r="A74" s="70"/>
      <c r="B74" s="71"/>
      <c r="C74" s="71"/>
      <c r="D74" s="71"/>
      <c r="E74" s="72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0" t="s">
        <v>4</v>
      </c>
      <c r="V74" s="31"/>
      <c r="W74" s="31"/>
      <c r="X74" s="31"/>
      <c r="Y74" s="32"/>
      <c r="Z74" s="30" t="s">
        <v>3</v>
      </c>
      <c r="AA74" s="31"/>
      <c r="AB74" s="31"/>
      <c r="AC74" s="31"/>
      <c r="AD74" s="32"/>
      <c r="AE74" s="46" t="s">
        <v>116</v>
      </c>
      <c r="AF74" s="47"/>
      <c r="AG74" s="47"/>
      <c r="AH74" s="48"/>
      <c r="AI74" s="30" t="s">
        <v>5</v>
      </c>
      <c r="AJ74" s="31"/>
      <c r="AK74" s="31"/>
      <c r="AL74" s="31"/>
      <c r="AM74" s="32"/>
      <c r="AN74" s="30" t="s">
        <v>4</v>
      </c>
      <c r="AO74" s="31"/>
      <c r="AP74" s="31"/>
      <c r="AQ74" s="31"/>
      <c r="AR74" s="32"/>
      <c r="AS74" s="30" t="s">
        <v>3</v>
      </c>
      <c r="AT74" s="31"/>
      <c r="AU74" s="31"/>
      <c r="AV74" s="31"/>
      <c r="AW74" s="32"/>
      <c r="AX74" s="46" t="s">
        <v>116</v>
      </c>
      <c r="AY74" s="47"/>
      <c r="AZ74" s="47"/>
      <c r="BA74" s="48"/>
      <c r="BB74" s="30" t="s">
        <v>96</v>
      </c>
      <c r="BC74" s="31"/>
      <c r="BD74" s="31"/>
      <c r="BE74" s="31"/>
      <c r="BF74" s="32"/>
      <c r="BG74" s="30" t="s">
        <v>4</v>
      </c>
      <c r="BH74" s="31"/>
      <c r="BI74" s="31"/>
      <c r="BJ74" s="31"/>
      <c r="BK74" s="32"/>
      <c r="BL74" s="30" t="s">
        <v>3</v>
      </c>
      <c r="BM74" s="31"/>
      <c r="BN74" s="31"/>
      <c r="BO74" s="31"/>
      <c r="BP74" s="32"/>
      <c r="BQ74" s="46" t="s">
        <v>116</v>
      </c>
      <c r="BR74" s="47"/>
      <c r="BS74" s="47"/>
      <c r="BT74" s="48"/>
      <c r="BU74" s="36" t="s">
        <v>97</v>
      </c>
      <c r="BV74" s="36"/>
      <c r="BW74" s="36"/>
      <c r="BX74" s="36"/>
      <c r="BY74" s="36"/>
    </row>
    <row r="75" spans="1:79" ht="15" customHeight="1" x14ac:dyDescent="0.2">
      <c r="A75" s="30">
        <v>1</v>
      </c>
      <c r="B75" s="31"/>
      <c r="C75" s="31"/>
      <c r="D75" s="31"/>
      <c r="E75" s="32"/>
      <c r="F75" s="30">
        <v>2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0">
        <v>3</v>
      </c>
      <c r="V75" s="31"/>
      <c r="W75" s="31"/>
      <c r="X75" s="31"/>
      <c r="Y75" s="32"/>
      <c r="Z75" s="30">
        <v>4</v>
      </c>
      <c r="AA75" s="31"/>
      <c r="AB75" s="31"/>
      <c r="AC75" s="31"/>
      <c r="AD75" s="32"/>
      <c r="AE75" s="30">
        <v>5</v>
      </c>
      <c r="AF75" s="31"/>
      <c r="AG75" s="31"/>
      <c r="AH75" s="32"/>
      <c r="AI75" s="30">
        <v>6</v>
      </c>
      <c r="AJ75" s="31"/>
      <c r="AK75" s="31"/>
      <c r="AL75" s="31"/>
      <c r="AM75" s="32"/>
      <c r="AN75" s="30">
        <v>7</v>
      </c>
      <c r="AO75" s="31"/>
      <c r="AP75" s="31"/>
      <c r="AQ75" s="31"/>
      <c r="AR75" s="32"/>
      <c r="AS75" s="30">
        <v>8</v>
      </c>
      <c r="AT75" s="31"/>
      <c r="AU75" s="31"/>
      <c r="AV75" s="31"/>
      <c r="AW75" s="32"/>
      <c r="AX75" s="30">
        <v>9</v>
      </c>
      <c r="AY75" s="31"/>
      <c r="AZ75" s="31"/>
      <c r="BA75" s="32"/>
      <c r="BB75" s="30">
        <v>10</v>
      </c>
      <c r="BC75" s="31"/>
      <c r="BD75" s="31"/>
      <c r="BE75" s="31"/>
      <c r="BF75" s="32"/>
      <c r="BG75" s="30">
        <v>11</v>
      </c>
      <c r="BH75" s="31"/>
      <c r="BI75" s="31"/>
      <c r="BJ75" s="31"/>
      <c r="BK75" s="32"/>
      <c r="BL75" s="30">
        <v>12</v>
      </c>
      <c r="BM75" s="31"/>
      <c r="BN75" s="31"/>
      <c r="BO75" s="31"/>
      <c r="BP75" s="32"/>
      <c r="BQ75" s="30">
        <v>13</v>
      </c>
      <c r="BR75" s="31"/>
      <c r="BS75" s="31"/>
      <c r="BT75" s="32"/>
      <c r="BU75" s="36">
        <v>14</v>
      </c>
      <c r="BV75" s="36"/>
      <c r="BW75" s="36"/>
      <c r="BX75" s="36"/>
      <c r="BY75" s="36"/>
    </row>
    <row r="76" spans="1:79" s="1" customFormat="1" ht="13.5" hidden="1" customHeight="1" x14ac:dyDescent="0.2">
      <c r="A76" s="33" t="s">
        <v>64</v>
      </c>
      <c r="B76" s="34"/>
      <c r="C76" s="34"/>
      <c r="D76" s="34"/>
      <c r="E76" s="35"/>
      <c r="F76" s="33" t="s">
        <v>57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5"/>
      <c r="U76" s="33" t="s">
        <v>65</v>
      </c>
      <c r="V76" s="34"/>
      <c r="W76" s="34"/>
      <c r="X76" s="34"/>
      <c r="Y76" s="35"/>
      <c r="Z76" s="33" t="s">
        <v>66</v>
      </c>
      <c r="AA76" s="34"/>
      <c r="AB76" s="34"/>
      <c r="AC76" s="34"/>
      <c r="AD76" s="35"/>
      <c r="AE76" s="33" t="s">
        <v>91</v>
      </c>
      <c r="AF76" s="34"/>
      <c r="AG76" s="34"/>
      <c r="AH76" s="35"/>
      <c r="AI76" s="50" t="s">
        <v>170</v>
      </c>
      <c r="AJ76" s="51"/>
      <c r="AK76" s="51"/>
      <c r="AL76" s="51"/>
      <c r="AM76" s="52"/>
      <c r="AN76" s="33" t="s">
        <v>67</v>
      </c>
      <c r="AO76" s="34"/>
      <c r="AP76" s="34"/>
      <c r="AQ76" s="34"/>
      <c r="AR76" s="35"/>
      <c r="AS76" s="33" t="s">
        <v>68</v>
      </c>
      <c r="AT76" s="34"/>
      <c r="AU76" s="34"/>
      <c r="AV76" s="34"/>
      <c r="AW76" s="35"/>
      <c r="AX76" s="33" t="s">
        <v>92</v>
      </c>
      <c r="AY76" s="34"/>
      <c r="AZ76" s="34"/>
      <c r="BA76" s="35"/>
      <c r="BB76" s="50" t="s">
        <v>170</v>
      </c>
      <c r="BC76" s="51"/>
      <c r="BD76" s="51"/>
      <c r="BE76" s="51"/>
      <c r="BF76" s="52"/>
      <c r="BG76" s="33" t="s">
        <v>58</v>
      </c>
      <c r="BH76" s="34"/>
      <c r="BI76" s="34"/>
      <c r="BJ76" s="34"/>
      <c r="BK76" s="35"/>
      <c r="BL76" s="33" t="s">
        <v>59</v>
      </c>
      <c r="BM76" s="34"/>
      <c r="BN76" s="34"/>
      <c r="BO76" s="34"/>
      <c r="BP76" s="35"/>
      <c r="BQ76" s="33" t="s">
        <v>93</v>
      </c>
      <c r="BR76" s="34"/>
      <c r="BS76" s="34"/>
      <c r="BT76" s="35"/>
      <c r="BU76" s="44" t="s">
        <v>170</v>
      </c>
      <c r="BV76" s="44"/>
      <c r="BW76" s="44"/>
      <c r="BX76" s="44"/>
      <c r="BY76" s="44"/>
      <c r="CA76" t="s">
        <v>27</v>
      </c>
    </row>
    <row r="77" spans="1:79" s="6" customFormat="1" ht="12.75" customHeight="1" x14ac:dyDescent="0.2">
      <c r="A77" s="87"/>
      <c r="B77" s="85"/>
      <c r="C77" s="85"/>
      <c r="D77" s="85"/>
      <c r="E77" s="86"/>
      <c r="F77" s="87" t="s">
        <v>147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6"/>
      <c r="U77" s="104"/>
      <c r="V77" s="105"/>
      <c r="W77" s="105"/>
      <c r="X77" s="105"/>
      <c r="Y77" s="106"/>
      <c r="Z77" s="104"/>
      <c r="AA77" s="105"/>
      <c r="AB77" s="105"/>
      <c r="AC77" s="105"/>
      <c r="AD77" s="106"/>
      <c r="AE77" s="104"/>
      <c r="AF77" s="105"/>
      <c r="AG77" s="105"/>
      <c r="AH77" s="106"/>
      <c r="AI77" s="104">
        <f>IF(ISNUMBER(U77),U77,0)+IF(ISNUMBER(Z77),Z77,0)</f>
        <v>0</v>
      </c>
      <c r="AJ77" s="105"/>
      <c r="AK77" s="105"/>
      <c r="AL77" s="105"/>
      <c r="AM77" s="106"/>
      <c r="AN77" s="104"/>
      <c r="AO77" s="105"/>
      <c r="AP77" s="105"/>
      <c r="AQ77" s="105"/>
      <c r="AR77" s="106"/>
      <c r="AS77" s="104"/>
      <c r="AT77" s="105"/>
      <c r="AU77" s="105"/>
      <c r="AV77" s="105"/>
      <c r="AW77" s="106"/>
      <c r="AX77" s="104"/>
      <c r="AY77" s="105"/>
      <c r="AZ77" s="105"/>
      <c r="BA77" s="106"/>
      <c r="BB77" s="104">
        <f>IF(ISNUMBER(AN77),AN77,0)+IF(ISNUMBER(AS77),AS77,0)</f>
        <v>0</v>
      </c>
      <c r="BC77" s="105"/>
      <c r="BD77" s="105"/>
      <c r="BE77" s="105"/>
      <c r="BF77" s="106"/>
      <c r="BG77" s="104"/>
      <c r="BH77" s="105"/>
      <c r="BI77" s="105"/>
      <c r="BJ77" s="105"/>
      <c r="BK77" s="106"/>
      <c r="BL77" s="104"/>
      <c r="BM77" s="105"/>
      <c r="BN77" s="105"/>
      <c r="BO77" s="105"/>
      <c r="BP77" s="106"/>
      <c r="BQ77" s="104"/>
      <c r="BR77" s="105"/>
      <c r="BS77" s="105"/>
      <c r="BT77" s="106"/>
      <c r="BU77" s="104">
        <f>IF(ISNUMBER(BG77),BG77,0)+IF(ISNUMBER(BL77),BL77,0)</f>
        <v>0</v>
      </c>
      <c r="BV77" s="105"/>
      <c r="BW77" s="105"/>
      <c r="BX77" s="105"/>
      <c r="BY77" s="106"/>
      <c r="CA77" s="6" t="s">
        <v>28</v>
      </c>
    </row>
    <row r="79" spans="1:79" ht="14.25" customHeight="1" x14ac:dyDescent="0.2">
      <c r="A79" s="42" t="s">
        <v>270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" customHeight="1" x14ac:dyDescent="0.2">
      <c r="A80" s="53" t="s">
        <v>242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</row>
    <row r="81" spans="1:79" ht="23.1" customHeight="1" x14ac:dyDescent="0.2">
      <c r="A81" s="67" t="s">
        <v>118</v>
      </c>
      <c r="B81" s="68"/>
      <c r="C81" s="68"/>
      <c r="D81" s="69"/>
      <c r="E81" s="61" t="s">
        <v>19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30" t="s">
        <v>264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  <c r="AR81" s="36" t="s">
        <v>269</v>
      </c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</row>
    <row r="82" spans="1:79" ht="48.75" customHeight="1" x14ac:dyDescent="0.2">
      <c r="A82" s="70"/>
      <c r="B82" s="71"/>
      <c r="C82" s="71"/>
      <c r="D82" s="72"/>
      <c r="E82" s="64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1" t="s">
        <v>4</v>
      </c>
      <c r="Y82" s="62"/>
      <c r="Z82" s="62"/>
      <c r="AA82" s="62"/>
      <c r="AB82" s="63"/>
      <c r="AC82" s="61" t="s">
        <v>3</v>
      </c>
      <c r="AD82" s="62"/>
      <c r="AE82" s="62"/>
      <c r="AF82" s="62"/>
      <c r="AG82" s="63"/>
      <c r="AH82" s="46" t="s">
        <v>116</v>
      </c>
      <c r="AI82" s="47"/>
      <c r="AJ82" s="47"/>
      <c r="AK82" s="47"/>
      <c r="AL82" s="48"/>
      <c r="AM82" s="30" t="s">
        <v>5</v>
      </c>
      <c r="AN82" s="31"/>
      <c r="AO82" s="31"/>
      <c r="AP82" s="31"/>
      <c r="AQ82" s="32"/>
      <c r="AR82" s="30" t="s">
        <v>4</v>
      </c>
      <c r="AS82" s="31"/>
      <c r="AT82" s="31"/>
      <c r="AU82" s="31"/>
      <c r="AV82" s="32"/>
      <c r="AW82" s="30" t="s">
        <v>3</v>
      </c>
      <c r="AX82" s="31"/>
      <c r="AY82" s="31"/>
      <c r="AZ82" s="31"/>
      <c r="BA82" s="32"/>
      <c r="BB82" s="46" t="s">
        <v>116</v>
      </c>
      <c r="BC82" s="47"/>
      <c r="BD82" s="47"/>
      <c r="BE82" s="47"/>
      <c r="BF82" s="48"/>
      <c r="BG82" s="30" t="s">
        <v>96</v>
      </c>
      <c r="BH82" s="31"/>
      <c r="BI82" s="31"/>
      <c r="BJ82" s="31"/>
      <c r="BK82" s="32"/>
    </row>
    <row r="83" spans="1:79" ht="12.75" customHeight="1" x14ac:dyDescent="0.2">
      <c r="A83" s="30">
        <v>1</v>
      </c>
      <c r="B83" s="31"/>
      <c r="C83" s="31"/>
      <c r="D83" s="32"/>
      <c r="E83" s="30">
        <v>2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30">
        <v>3</v>
      </c>
      <c r="Y83" s="31"/>
      <c r="Z83" s="31"/>
      <c r="AA83" s="31"/>
      <c r="AB83" s="32"/>
      <c r="AC83" s="30">
        <v>4</v>
      </c>
      <c r="AD83" s="31"/>
      <c r="AE83" s="31"/>
      <c r="AF83" s="31"/>
      <c r="AG83" s="32"/>
      <c r="AH83" s="30">
        <v>5</v>
      </c>
      <c r="AI83" s="31"/>
      <c r="AJ83" s="31"/>
      <c r="AK83" s="31"/>
      <c r="AL83" s="32"/>
      <c r="AM83" s="30">
        <v>6</v>
      </c>
      <c r="AN83" s="31"/>
      <c r="AO83" s="31"/>
      <c r="AP83" s="31"/>
      <c r="AQ83" s="32"/>
      <c r="AR83" s="30">
        <v>7</v>
      </c>
      <c r="AS83" s="31"/>
      <c r="AT83" s="31"/>
      <c r="AU83" s="31"/>
      <c r="AV83" s="32"/>
      <c r="AW83" s="30">
        <v>8</v>
      </c>
      <c r="AX83" s="31"/>
      <c r="AY83" s="31"/>
      <c r="AZ83" s="31"/>
      <c r="BA83" s="32"/>
      <c r="BB83" s="30">
        <v>9</v>
      </c>
      <c r="BC83" s="31"/>
      <c r="BD83" s="31"/>
      <c r="BE83" s="31"/>
      <c r="BF83" s="32"/>
      <c r="BG83" s="30">
        <v>10</v>
      </c>
      <c r="BH83" s="31"/>
      <c r="BI83" s="31"/>
      <c r="BJ83" s="31"/>
      <c r="BK83" s="32"/>
    </row>
    <row r="84" spans="1:79" s="1" customFormat="1" ht="12.75" hidden="1" customHeight="1" x14ac:dyDescent="0.2">
      <c r="A84" s="33" t="s">
        <v>64</v>
      </c>
      <c r="B84" s="34"/>
      <c r="C84" s="34"/>
      <c r="D84" s="35"/>
      <c r="E84" s="33" t="s">
        <v>57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X84" s="80" t="s">
        <v>60</v>
      </c>
      <c r="Y84" s="81"/>
      <c r="Z84" s="81"/>
      <c r="AA84" s="81"/>
      <c r="AB84" s="82"/>
      <c r="AC84" s="80" t="s">
        <v>61</v>
      </c>
      <c r="AD84" s="81"/>
      <c r="AE84" s="81"/>
      <c r="AF84" s="81"/>
      <c r="AG84" s="82"/>
      <c r="AH84" s="33" t="s">
        <v>94</v>
      </c>
      <c r="AI84" s="34"/>
      <c r="AJ84" s="34"/>
      <c r="AK84" s="34"/>
      <c r="AL84" s="35"/>
      <c r="AM84" s="50" t="s">
        <v>171</v>
      </c>
      <c r="AN84" s="51"/>
      <c r="AO84" s="51"/>
      <c r="AP84" s="51"/>
      <c r="AQ84" s="52"/>
      <c r="AR84" s="33" t="s">
        <v>62</v>
      </c>
      <c r="AS84" s="34"/>
      <c r="AT84" s="34"/>
      <c r="AU84" s="34"/>
      <c r="AV84" s="35"/>
      <c r="AW84" s="33" t="s">
        <v>63</v>
      </c>
      <c r="AX84" s="34"/>
      <c r="AY84" s="34"/>
      <c r="AZ84" s="34"/>
      <c r="BA84" s="35"/>
      <c r="BB84" s="33" t="s">
        <v>95</v>
      </c>
      <c r="BC84" s="34"/>
      <c r="BD84" s="34"/>
      <c r="BE84" s="34"/>
      <c r="BF84" s="35"/>
      <c r="BG84" s="50" t="s">
        <v>171</v>
      </c>
      <c r="BH84" s="51"/>
      <c r="BI84" s="51"/>
      <c r="BJ84" s="51"/>
      <c r="BK84" s="52"/>
      <c r="CA84" t="s">
        <v>29</v>
      </c>
    </row>
    <row r="85" spans="1:79" s="99" customFormat="1" ht="12.75" customHeight="1" x14ac:dyDescent="0.2">
      <c r="A85" s="89">
        <v>2111</v>
      </c>
      <c r="B85" s="90"/>
      <c r="C85" s="90"/>
      <c r="D85" s="91"/>
      <c r="E85" s="92" t="s">
        <v>178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4494277</v>
      </c>
      <c r="Y85" s="97"/>
      <c r="Z85" s="97"/>
      <c r="AA85" s="97"/>
      <c r="AB85" s="98"/>
      <c r="AC85" s="96">
        <v>471358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4965635</v>
      </c>
      <c r="AN85" s="97"/>
      <c r="AO85" s="97"/>
      <c r="AP85" s="97"/>
      <c r="AQ85" s="98"/>
      <c r="AR85" s="96">
        <v>4813371</v>
      </c>
      <c r="AS85" s="97"/>
      <c r="AT85" s="97"/>
      <c r="AU85" s="97"/>
      <c r="AV85" s="98"/>
      <c r="AW85" s="96">
        <v>504824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5318195</v>
      </c>
      <c r="BH85" s="95"/>
      <c r="BI85" s="95"/>
      <c r="BJ85" s="95"/>
      <c r="BK85" s="95"/>
      <c r="CA85" s="99" t="s">
        <v>30</v>
      </c>
    </row>
    <row r="86" spans="1:79" s="99" customFormat="1" ht="12.75" customHeight="1" x14ac:dyDescent="0.2">
      <c r="A86" s="89">
        <v>2120</v>
      </c>
      <c r="B86" s="90"/>
      <c r="C86" s="90"/>
      <c r="D86" s="91"/>
      <c r="E86" s="92" t="s">
        <v>179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1052628</v>
      </c>
      <c r="Y86" s="97"/>
      <c r="Z86" s="97"/>
      <c r="AA86" s="97"/>
      <c r="AB86" s="98"/>
      <c r="AC86" s="96">
        <v>107515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1160143</v>
      </c>
      <c r="AN86" s="97"/>
      <c r="AO86" s="97"/>
      <c r="AP86" s="97"/>
      <c r="AQ86" s="98"/>
      <c r="AR86" s="96">
        <v>1127365</v>
      </c>
      <c r="AS86" s="97"/>
      <c r="AT86" s="97"/>
      <c r="AU86" s="97"/>
      <c r="AV86" s="98"/>
      <c r="AW86" s="96">
        <v>115149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1242514</v>
      </c>
      <c r="BH86" s="95"/>
      <c r="BI86" s="95"/>
      <c r="BJ86" s="95"/>
      <c r="BK86" s="95"/>
    </row>
    <row r="87" spans="1:79" s="99" customFormat="1" ht="12.75" customHeight="1" x14ac:dyDescent="0.2">
      <c r="A87" s="89">
        <v>2210</v>
      </c>
      <c r="B87" s="90"/>
      <c r="C87" s="90"/>
      <c r="D87" s="91"/>
      <c r="E87" s="92" t="s">
        <v>180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26820</v>
      </c>
      <c r="Y87" s="97"/>
      <c r="Z87" s="97"/>
      <c r="AA87" s="97"/>
      <c r="AB87" s="98"/>
      <c r="AC87" s="96">
        <v>122245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149065</v>
      </c>
      <c r="AN87" s="97"/>
      <c r="AO87" s="97"/>
      <c r="AP87" s="97"/>
      <c r="AQ87" s="98"/>
      <c r="AR87" s="96">
        <v>28456</v>
      </c>
      <c r="AS87" s="97"/>
      <c r="AT87" s="97"/>
      <c r="AU87" s="97"/>
      <c r="AV87" s="98"/>
      <c r="AW87" s="96">
        <v>129702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158158</v>
      </c>
      <c r="BH87" s="95"/>
      <c r="BI87" s="95"/>
      <c r="BJ87" s="95"/>
      <c r="BK87" s="95"/>
    </row>
    <row r="88" spans="1:79" s="99" customFormat="1" ht="12.75" customHeight="1" x14ac:dyDescent="0.2">
      <c r="A88" s="89">
        <v>2220</v>
      </c>
      <c r="B88" s="90"/>
      <c r="C88" s="90"/>
      <c r="D88" s="91"/>
      <c r="E88" s="92" t="s">
        <v>181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92586</v>
      </c>
      <c r="Y88" s="97"/>
      <c r="Z88" s="97"/>
      <c r="AA88" s="97"/>
      <c r="AB88" s="98"/>
      <c r="AC88" s="96">
        <v>162000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254586</v>
      </c>
      <c r="AN88" s="97"/>
      <c r="AO88" s="97"/>
      <c r="AP88" s="97"/>
      <c r="AQ88" s="98"/>
      <c r="AR88" s="96">
        <v>98234</v>
      </c>
      <c r="AS88" s="97"/>
      <c r="AT88" s="97"/>
      <c r="AU88" s="97"/>
      <c r="AV88" s="98"/>
      <c r="AW88" s="96">
        <v>171882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270116</v>
      </c>
      <c r="BH88" s="95"/>
      <c r="BI88" s="95"/>
      <c r="BJ88" s="95"/>
      <c r="BK88" s="95"/>
    </row>
    <row r="89" spans="1:79" s="99" customFormat="1" ht="12.75" customHeight="1" x14ac:dyDescent="0.2">
      <c r="A89" s="89">
        <v>2230</v>
      </c>
      <c r="B89" s="90"/>
      <c r="C89" s="90"/>
      <c r="D89" s="91"/>
      <c r="E89" s="92" t="s">
        <v>182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214929</v>
      </c>
      <c r="Y89" s="97"/>
      <c r="Z89" s="97"/>
      <c r="AA89" s="97"/>
      <c r="AB89" s="98"/>
      <c r="AC89" s="96">
        <v>248400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463329</v>
      </c>
      <c r="AN89" s="97"/>
      <c r="AO89" s="97"/>
      <c r="AP89" s="97"/>
      <c r="AQ89" s="98"/>
      <c r="AR89" s="96">
        <v>228040</v>
      </c>
      <c r="AS89" s="97"/>
      <c r="AT89" s="97"/>
      <c r="AU89" s="97"/>
      <c r="AV89" s="98"/>
      <c r="AW89" s="96">
        <v>263552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491592</v>
      </c>
      <c r="BH89" s="95"/>
      <c r="BI89" s="95"/>
      <c r="BJ89" s="95"/>
      <c r="BK89" s="95"/>
    </row>
    <row r="90" spans="1:79" s="99" customFormat="1" ht="12.75" customHeight="1" x14ac:dyDescent="0.2">
      <c r="A90" s="89">
        <v>2240</v>
      </c>
      <c r="B90" s="90"/>
      <c r="C90" s="90"/>
      <c r="D90" s="91"/>
      <c r="E90" s="92" t="s">
        <v>183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31104</v>
      </c>
      <c r="Y90" s="97"/>
      <c r="Z90" s="97"/>
      <c r="AA90" s="97"/>
      <c r="AB90" s="98"/>
      <c r="AC90" s="96">
        <v>71280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102384</v>
      </c>
      <c r="AN90" s="97"/>
      <c r="AO90" s="97"/>
      <c r="AP90" s="97"/>
      <c r="AQ90" s="98"/>
      <c r="AR90" s="96">
        <v>33001</v>
      </c>
      <c r="AS90" s="97"/>
      <c r="AT90" s="97"/>
      <c r="AU90" s="97"/>
      <c r="AV90" s="98"/>
      <c r="AW90" s="96">
        <v>75628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108629</v>
      </c>
      <c r="BH90" s="95"/>
      <c r="BI90" s="95"/>
      <c r="BJ90" s="95"/>
      <c r="BK90" s="95"/>
    </row>
    <row r="91" spans="1:79" s="99" customFormat="1" ht="12.75" customHeight="1" x14ac:dyDescent="0.2">
      <c r="A91" s="89">
        <v>2271</v>
      </c>
      <c r="B91" s="90"/>
      <c r="C91" s="90"/>
      <c r="D91" s="91"/>
      <c r="E91" s="92" t="s">
        <v>184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122509</v>
      </c>
      <c r="Y91" s="97"/>
      <c r="Z91" s="97"/>
      <c r="AA91" s="97"/>
      <c r="AB91" s="98"/>
      <c r="AC91" s="96">
        <v>75600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198109</v>
      </c>
      <c r="AN91" s="97"/>
      <c r="AO91" s="97"/>
      <c r="AP91" s="97"/>
      <c r="AQ91" s="98"/>
      <c r="AR91" s="96">
        <v>129982</v>
      </c>
      <c r="AS91" s="97"/>
      <c r="AT91" s="97"/>
      <c r="AU91" s="97"/>
      <c r="AV91" s="98"/>
      <c r="AW91" s="96">
        <v>80212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210194</v>
      </c>
      <c r="BH91" s="95"/>
      <c r="BI91" s="95"/>
      <c r="BJ91" s="95"/>
      <c r="BK91" s="95"/>
    </row>
    <row r="92" spans="1:79" s="99" customFormat="1" ht="12.75" customHeight="1" x14ac:dyDescent="0.2">
      <c r="A92" s="89">
        <v>2272</v>
      </c>
      <c r="B92" s="90"/>
      <c r="C92" s="90"/>
      <c r="D92" s="91"/>
      <c r="E92" s="92" t="s">
        <v>185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61225</v>
      </c>
      <c r="Y92" s="97"/>
      <c r="Z92" s="97"/>
      <c r="AA92" s="97"/>
      <c r="AB92" s="98"/>
      <c r="AC92" s="96">
        <v>21600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82825</v>
      </c>
      <c r="AN92" s="97"/>
      <c r="AO92" s="97"/>
      <c r="AP92" s="97"/>
      <c r="AQ92" s="98"/>
      <c r="AR92" s="96">
        <v>64960</v>
      </c>
      <c r="AS92" s="97"/>
      <c r="AT92" s="97"/>
      <c r="AU92" s="97"/>
      <c r="AV92" s="98"/>
      <c r="AW92" s="96">
        <v>22918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87878</v>
      </c>
      <c r="BH92" s="95"/>
      <c r="BI92" s="95"/>
      <c r="BJ92" s="95"/>
      <c r="BK92" s="95"/>
    </row>
    <row r="93" spans="1:79" s="99" customFormat="1" ht="12.75" customHeight="1" x14ac:dyDescent="0.2">
      <c r="A93" s="89">
        <v>2273</v>
      </c>
      <c r="B93" s="90"/>
      <c r="C93" s="90"/>
      <c r="D93" s="91"/>
      <c r="E93" s="92" t="s">
        <v>186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96837</v>
      </c>
      <c r="Y93" s="97"/>
      <c r="Z93" s="97"/>
      <c r="AA93" s="97"/>
      <c r="AB93" s="98"/>
      <c r="AC93" s="96">
        <v>54000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150837</v>
      </c>
      <c r="AN93" s="97"/>
      <c r="AO93" s="97"/>
      <c r="AP93" s="97"/>
      <c r="AQ93" s="98"/>
      <c r="AR93" s="96">
        <v>102744</v>
      </c>
      <c r="AS93" s="97"/>
      <c r="AT93" s="97"/>
      <c r="AU93" s="97"/>
      <c r="AV93" s="98"/>
      <c r="AW93" s="96">
        <v>57294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160038</v>
      </c>
      <c r="BH93" s="95"/>
      <c r="BI93" s="95"/>
      <c r="BJ93" s="95"/>
      <c r="BK93" s="95"/>
    </row>
    <row r="94" spans="1:79" s="99" customFormat="1" ht="12.75" customHeight="1" x14ac:dyDescent="0.2">
      <c r="A94" s="89">
        <v>2275</v>
      </c>
      <c r="B94" s="90"/>
      <c r="C94" s="90"/>
      <c r="D94" s="91"/>
      <c r="E94" s="92" t="s">
        <v>187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6324</v>
      </c>
      <c r="Y94" s="97"/>
      <c r="Z94" s="97"/>
      <c r="AA94" s="97"/>
      <c r="AB94" s="98"/>
      <c r="AC94" s="96">
        <v>3240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9564</v>
      </c>
      <c r="AN94" s="97"/>
      <c r="AO94" s="97"/>
      <c r="AP94" s="97"/>
      <c r="AQ94" s="98"/>
      <c r="AR94" s="96">
        <v>6710</v>
      </c>
      <c r="AS94" s="97"/>
      <c r="AT94" s="97"/>
      <c r="AU94" s="97"/>
      <c r="AV94" s="98"/>
      <c r="AW94" s="96">
        <v>3438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10148</v>
      </c>
      <c r="BH94" s="95"/>
      <c r="BI94" s="95"/>
      <c r="BJ94" s="95"/>
      <c r="BK94" s="95"/>
    </row>
    <row r="95" spans="1:79" s="99" customFormat="1" ht="25.5" customHeight="1" x14ac:dyDescent="0.2">
      <c r="A95" s="89">
        <v>3110</v>
      </c>
      <c r="B95" s="90"/>
      <c r="C95" s="90"/>
      <c r="D95" s="91"/>
      <c r="E95" s="92" t="s">
        <v>188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54000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54000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57294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57294</v>
      </c>
      <c r="BH95" s="95"/>
      <c r="BI95" s="95"/>
      <c r="BJ95" s="95"/>
      <c r="BK95" s="95"/>
    </row>
    <row r="96" spans="1:79" s="6" customFormat="1" ht="12.75" customHeight="1" x14ac:dyDescent="0.2">
      <c r="A96" s="87"/>
      <c r="B96" s="85"/>
      <c r="C96" s="85"/>
      <c r="D96" s="86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6199239</v>
      </c>
      <c r="Y96" s="105"/>
      <c r="Z96" s="105"/>
      <c r="AA96" s="105"/>
      <c r="AB96" s="106"/>
      <c r="AC96" s="104">
        <v>1391238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7590477</v>
      </c>
      <c r="AN96" s="105"/>
      <c r="AO96" s="105"/>
      <c r="AP96" s="105"/>
      <c r="AQ96" s="106"/>
      <c r="AR96" s="104">
        <v>6632863</v>
      </c>
      <c r="AS96" s="105"/>
      <c r="AT96" s="105"/>
      <c r="AU96" s="105"/>
      <c r="AV96" s="106"/>
      <c r="AW96" s="104">
        <v>1481893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8114756</v>
      </c>
      <c r="BH96" s="103"/>
      <c r="BI96" s="103"/>
      <c r="BJ96" s="103"/>
      <c r="BK96" s="103"/>
    </row>
    <row r="98" spans="1:79" ht="14.25" customHeight="1" x14ac:dyDescent="0.2">
      <c r="A98" s="42" t="s">
        <v>271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</row>
    <row r="99" spans="1:79" ht="15" customHeight="1" x14ac:dyDescent="0.2">
      <c r="A99" s="53" t="s">
        <v>242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</row>
    <row r="100" spans="1:79" ht="23.1" customHeight="1" x14ac:dyDescent="0.2">
      <c r="A100" s="67" t="s">
        <v>119</v>
      </c>
      <c r="B100" s="68"/>
      <c r="C100" s="68"/>
      <c r="D100" s="68"/>
      <c r="E100" s="69"/>
      <c r="F100" s="61" t="s">
        <v>19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3"/>
      <c r="X100" s="36" t="s">
        <v>264</v>
      </c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0" t="s">
        <v>269</v>
      </c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2"/>
    </row>
    <row r="101" spans="1:79" ht="53.25" customHeight="1" x14ac:dyDescent="0.2">
      <c r="A101" s="70"/>
      <c r="B101" s="71"/>
      <c r="C101" s="71"/>
      <c r="D101" s="71"/>
      <c r="E101" s="72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30" t="s">
        <v>4</v>
      </c>
      <c r="Y101" s="31"/>
      <c r="Z101" s="31"/>
      <c r="AA101" s="31"/>
      <c r="AB101" s="32"/>
      <c r="AC101" s="30" t="s">
        <v>3</v>
      </c>
      <c r="AD101" s="31"/>
      <c r="AE101" s="31"/>
      <c r="AF101" s="31"/>
      <c r="AG101" s="32"/>
      <c r="AH101" s="46" t="s">
        <v>116</v>
      </c>
      <c r="AI101" s="47"/>
      <c r="AJ101" s="47"/>
      <c r="AK101" s="47"/>
      <c r="AL101" s="48"/>
      <c r="AM101" s="30" t="s">
        <v>5</v>
      </c>
      <c r="AN101" s="31"/>
      <c r="AO101" s="31"/>
      <c r="AP101" s="31"/>
      <c r="AQ101" s="32"/>
      <c r="AR101" s="30" t="s">
        <v>4</v>
      </c>
      <c r="AS101" s="31"/>
      <c r="AT101" s="31"/>
      <c r="AU101" s="31"/>
      <c r="AV101" s="32"/>
      <c r="AW101" s="30" t="s">
        <v>3</v>
      </c>
      <c r="AX101" s="31"/>
      <c r="AY101" s="31"/>
      <c r="AZ101" s="31"/>
      <c r="BA101" s="32"/>
      <c r="BB101" s="49" t="s">
        <v>116</v>
      </c>
      <c r="BC101" s="49"/>
      <c r="BD101" s="49"/>
      <c r="BE101" s="49"/>
      <c r="BF101" s="49"/>
      <c r="BG101" s="30" t="s">
        <v>96</v>
      </c>
      <c r="BH101" s="31"/>
      <c r="BI101" s="31"/>
      <c r="BJ101" s="31"/>
      <c r="BK101" s="32"/>
    </row>
    <row r="102" spans="1:79" ht="15" customHeight="1" x14ac:dyDescent="0.2">
      <c r="A102" s="30">
        <v>1</v>
      </c>
      <c r="B102" s="31"/>
      <c r="C102" s="31"/>
      <c r="D102" s="31"/>
      <c r="E102" s="32"/>
      <c r="F102" s="30">
        <v>2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30">
        <v>3</v>
      </c>
      <c r="Y102" s="31"/>
      <c r="Z102" s="31"/>
      <c r="AA102" s="31"/>
      <c r="AB102" s="32"/>
      <c r="AC102" s="30">
        <v>4</v>
      </c>
      <c r="AD102" s="31"/>
      <c r="AE102" s="31"/>
      <c r="AF102" s="31"/>
      <c r="AG102" s="32"/>
      <c r="AH102" s="30">
        <v>5</v>
      </c>
      <c r="AI102" s="31"/>
      <c r="AJ102" s="31"/>
      <c r="AK102" s="31"/>
      <c r="AL102" s="32"/>
      <c r="AM102" s="30">
        <v>6</v>
      </c>
      <c r="AN102" s="31"/>
      <c r="AO102" s="31"/>
      <c r="AP102" s="31"/>
      <c r="AQ102" s="32"/>
      <c r="AR102" s="30">
        <v>7</v>
      </c>
      <c r="AS102" s="31"/>
      <c r="AT102" s="31"/>
      <c r="AU102" s="31"/>
      <c r="AV102" s="32"/>
      <c r="AW102" s="30">
        <v>8</v>
      </c>
      <c r="AX102" s="31"/>
      <c r="AY102" s="31"/>
      <c r="AZ102" s="31"/>
      <c r="BA102" s="32"/>
      <c r="BB102" s="30">
        <v>9</v>
      </c>
      <c r="BC102" s="31"/>
      <c r="BD102" s="31"/>
      <c r="BE102" s="31"/>
      <c r="BF102" s="32"/>
      <c r="BG102" s="30">
        <v>10</v>
      </c>
      <c r="BH102" s="31"/>
      <c r="BI102" s="31"/>
      <c r="BJ102" s="31"/>
      <c r="BK102" s="32"/>
    </row>
    <row r="103" spans="1:79" s="1" customFormat="1" ht="15" hidden="1" customHeight="1" x14ac:dyDescent="0.2">
      <c r="A103" s="33" t="s">
        <v>64</v>
      </c>
      <c r="B103" s="34"/>
      <c r="C103" s="34"/>
      <c r="D103" s="34"/>
      <c r="E103" s="35"/>
      <c r="F103" s="33" t="s">
        <v>57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5"/>
      <c r="X103" s="33" t="s">
        <v>60</v>
      </c>
      <c r="Y103" s="34"/>
      <c r="Z103" s="34"/>
      <c r="AA103" s="34"/>
      <c r="AB103" s="35"/>
      <c r="AC103" s="33" t="s">
        <v>61</v>
      </c>
      <c r="AD103" s="34"/>
      <c r="AE103" s="34"/>
      <c r="AF103" s="34"/>
      <c r="AG103" s="35"/>
      <c r="AH103" s="33" t="s">
        <v>94</v>
      </c>
      <c r="AI103" s="34"/>
      <c r="AJ103" s="34"/>
      <c r="AK103" s="34"/>
      <c r="AL103" s="35"/>
      <c r="AM103" s="50" t="s">
        <v>171</v>
      </c>
      <c r="AN103" s="51"/>
      <c r="AO103" s="51"/>
      <c r="AP103" s="51"/>
      <c r="AQ103" s="52"/>
      <c r="AR103" s="33" t="s">
        <v>62</v>
      </c>
      <c r="AS103" s="34"/>
      <c r="AT103" s="34"/>
      <c r="AU103" s="34"/>
      <c r="AV103" s="35"/>
      <c r="AW103" s="33" t="s">
        <v>63</v>
      </c>
      <c r="AX103" s="34"/>
      <c r="AY103" s="34"/>
      <c r="AZ103" s="34"/>
      <c r="BA103" s="35"/>
      <c r="BB103" s="33" t="s">
        <v>95</v>
      </c>
      <c r="BC103" s="34"/>
      <c r="BD103" s="34"/>
      <c r="BE103" s="34"/>
      <c r="BF103" s="35"/>
      <c r="BG103" s="50" t="s">
        <v>171</v>
      </c>
      <c r="BH103" s="51"/>
      <c r="BI103" s="51"/>
      <c r="BJ103" s="51"/>
      <c r="BK103" s="52"/>
      <c r="CA103" t="s">
        <v>31</v>
      </c>
    </row>
    <row r="104" spans="1:79" s="6" customFormat="1" ht="12.75" customHeight="1" x14ac:dyDescent="0.2">
      <c r="A104" s="87"/>
      <c r="B104" s="85"/>
      <c r="C104" s="85"/>
      <c r="D104" s="85"/>
      <c r="E104" s="86"/>
      <c r="F104" s="87" t="s">
        <v>147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6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 x14ac:dyDescent="0.2">
      <c r="A107" s="42" t="s">
        <v>120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14.25" customHeight="1" x14ac:dyDescent="0.2">
      <c r="A108" s="42" t="s">
        <v>256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79" ht="15" customHeight="1" x14ac:dyDescent="0.2">
      <c r="A109" s="53" t="s">
        <v>242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</row>
    <row r="110" spans="1:79" ht="23.1" customHeight="1" x14ac:dyDescent="0.2">
      <c r="A110" s="61" t="s">
        <v>6</v>
      </c>
      <c r="B110" s="62"/>
      <c r="C110" s="62"/>
      <c r="D110" s="61" t="s">
        <v>121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30" t="s">
        <v>243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2"/>
      <c r="AN110" s="30" t="s">
        <v>246</v>
      </c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2"/>
      <c r="BG110" s="36" t="s">
        <v>253</v>
      </c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</row>
    <row r="111" spans="1:79" ht="52.5" customHeight="1" x14ac:dyDescent="0.2">
      <c r="A111" s="64"/>
      <c r="B111" s="65"/>
      <c r="C111" s="65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30" t="s">
        <v>4</v>
      </c>
      <c r="V111" s="31"/>
      <c r="W111" s="31"/>
      <c r="X111" s="31"/>
      <c r="Y111" s="32"/>
      <c r="Z111" s="30" t="s">
        <v>3</v>
      </c>
      <c r="AA111" s="31"/>
      <c r="AB111" s="31"/>
      <c r="AC111" s="31"/>
      <c r="AD111" s="32"/>
      <c r="AE111" s="46" t="s">
        <v>116</v>
      </c>
      <c r="AF111" s="47"/>
      <c r="AG111" s="47"/>
      <c r="AH111" s="48"/>
      <c r="AI111" s="30" t="s">
        <v>5</v>
      </c>
      <c r="AJ111" s="31"/>
      <c r="AK111" s="31"/>
      <c r="AL111" s="31"/>
      <c r="AM111" s="32"/>
      <c r="AN111" s="30" t="s">
        <v>4</v>
      </c>
      <c r="AO111" s="31"/>
      <c r="AP111" s="31"/>
      <c r="AQ111" s="31"/>
      <c r="AR111" s="32"/>
      <c r="AS111" s="30" t="s">
        <v>3</v>
      </c>
      <c r="AT111" s="31"/>
      <c r="AU111" s="31"/>
      <c r="AV111" s="31"/>
      <c r="AW111" s="32"/>
      <c r="AX111" s="46" t="s">
        <v>116</v>
      </c>
      <c r="AY111" s="47"/>
      <c r="AZ111" s="47"/>
      <c r="BA111" s="48"/>
      <c r="BB111" s="30" t="s">
        <v>96</v>
      </c>
      <c r="BC111" s="31"/>
      <c r="BD111" s="31"/>
      <c r="BE111" s="31"/>
      <c r="BF111" s="32"/>
      <c r="BG111" s="30" t="s">
        <v>4</v>
      </c>
      <c r="BH111" s="31"/>
      <c r="BI111" s="31"/>
      <c r="BJ111" s="31"/>
      <c r="BK111" s="32"/>
      <c r="BL111" s="36" t="s">
        <v>3</v>
      </c>
      <c r="BM111" s="36"/>
      <c r="BN111" s="36"/>
      <c r="BO111" s="36"/>
      <c r="BP111" s="36"/>
      <c r="BQ111" s="49" t="s">
        <v>116</v>
      </c>
      <c r="BR111" s="49"/>
      <c r="BS111" s="49"/>
      <c r="BT111" s="49"/>
      <c r="BU111" s="30" t="s">
        <v>97</v>
      </c>
      <c r="BV111" s="31"/>
      <c r="BW111" s="31"/>
      <c r="BX111" s="31"/>
      <c r="BY111" s="32"/>
    </row>
    <row r="112" spans="1:79" ht="15" customHeight="1" x14ac:dyDescent="0.2">
      <c r="A112" s="30">
        <v>1</v>
      </c>
      <c r="B112" s="31"/>
      <c r="C112" s="31"/>
      <c r="D112" s="30">
        <v>2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30">
        <v>3</v>
      </c>
      <c r="V112" s="31"/>
      <c r="W112" s="31"/>
      <c r="X112" s="31"/>
      <c r="Y112" s="32"/>
      <c r="Z112" s="30">
        <v>4</v>
      </c>
      <c r="AA112" s="31"/>
      <c r="AB112" s="31"/>
      <c r="AC112" s="31"/>
      <c r="AD112" s="32"/>
      <c r="AE112" s="30">
        <v>5</v>
      </c>
      <c r="AF112" s="31"/>
      <c r="AG112" s="31"/>
      <c r="AH112" s="32"/>
      <c r="AI112" s="30">
        <v>6</v>
      </c>
      <c r="AJ112" s="31"/>
      <c r="AK112" s="31"/>
      <c r="AL112" s="31"/>
      <c r="AM112" s="32"/>
      <c r="AN112" s="30">
        <v>7</v>
      </c>
      <c r="AO112" s="31"/>
      <c r="AP112" s="31"/>
      <c r="AQ112" s="31"/>
      <c r="AR112" s="32"/>
      <c r="AS112" s="30">
        <v>8</v>
      </c>
      <c r="AT112" s="31"/>
      <c r="AU112" s="31"/>
      <c r="AV112" s="31"/>
      <c r="AW112" s="32"/>
      <c r="AX112" s="36">
        <v>9</v>
      </c>
      <c r="AY112" s="36"/>
      <c r="AZ112" s="36"/>
      <c r="BA112" s="36"/>
      <c r="BB112" s="30">
        <v>10</v>
      </c>
      <c r="BC112" s="31"/>
      <c r="BD112" s="31"/>
      <c r="BE112" s="31"/>
      <c r="BF112" s="32"/>
      <c r="BG112" s="30">
        <v>11</v>
      </c>
      <c r="BH112" s="31"/>
      <c r="BI112" s="31"/>
      <c r="BJ112" s="31"/>
      <c r="BK112" s="32"/>
      <c r="BL112" s="36">
        <v>12</v>
      </c>
      <c r="BM112" s="36"/>
      <c r="BN112" s="36"/>
      <c r="BO112" s="36"/>
      <c r="BP112" s="36"/>
      <c r="BQ112" s="30">
        <v>13</v>
      </c>
      <c r="BR112" s="31"/>
      <c r="BS112" s="31"/>
      <c r="BT112" s="32"/>
      <c r="BU112" s="30">
        <v>14</v>
      </c>
      <c r="BV112" s="31"/>
      <c r="BW112" s="31"/>
      <c r="BX112" s="31"/>
      <c r="BY112" s="32"/>
    </row>
    <row r="113" spans="1:79" s="1" customFormat="1" ht="14.25" hidden="1" customHeight="1" x14ac:dyDescent="0.2">
      <c r="A113" s="33" t="s">
        <v>69</v>
      </c>
      <c r="B113" s="34"/>
      <c r="C113" s="34"/>
      <c r="D113" s="33" t="s">
        <v>57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5"/>
      <c r="U113" s="38" t="s">
        <v>65</v>
      </c>
      <c r="V113" s="38"/>
      <c r="W113" s="38"/>
      <c r="X113" s="38"/>
      <c r="Y113" s="38"/>
      <c r="Z113" s="38" t="s">
        <v>66</v>
      </c>
      <c r="AA113" s="38"/>
      <c r="AB113" s="38"/>
      <c r="AC113" s="38"/>
      <c r="AD113" s="38"/>
      <c r="AE113" s="38" t="s">
        <v>91</v>
      </c>
      <c r="AF113" s="38"/>
      <c r="AG113" s="38"/>
      <c r="AH113" s="38"/>
      <c r="AI113" s="44" t="s">
        <v>170</v>
      </c>
      <c r="AJ113" s="44"/>
      <c r="AK113" s="44"/>
      <c r="AL113" s="44"/>
      <c r="AM113" s="44"/>
      <c r="AN113" s="38" t="s">
        <v>67</v>
      </c>
      <c r="AO113" s="38"/>
      <c r="AP113" s="38"/>
      <c r="AQ113" s="38"/>
      <c r="AR113" s="38"/>
      <c r="AS113" s="38" t="s">
        <v>68</v>
      </c>
      <c r="AT113" s="38"/>
      <c r="AU113" s="38"/>
      <c r="AV113" s="38"/>
      <c r="AW113" s="38"/>
      <c r="AX113" s="38" t="s">
        <v>92</v>
      </c>
      <c r="AY113" s="38"/>
      <c r="AZ113" s="38"/>
      <c r="BA113" s="38"/>
      <c r="BB113" s="44" t="s">
        <v>170</v>
      </c>
      <c r="BC113" s="44"/>
      <c r="BD113" s="44"/>
      <c r="BE113" s="44"/>
      <c r="BF113" s="44"/>
      <c r="BG113" s="38" t="s">
        <v>58</v>
      </c>
      <c r="BH113" s="38"/>
      <c r="BI113" s="38"/>
      <c r="BJ113" s="38"/>
      <c r="BK113" s="38"/>
      <c r="BL113" s="38" t="s">
        <v>59</v>
      </c>
      <c r="BM113" s="38"/>
      <c r="BN113" s="38"/>
      <c r="BO113" s="38"/>
      <c r="BP113" s="38"/>
      <c r="BQ113" s="38" t="s">
        <v>93</v>
      </c>
      <c r="BR113" s="38"/>
      <c r="BS113" s="38"/>
      <c r="BT113" s="38"/>
      <c r="BU113" s="44" t="s">
        <v>170</v>
      </c>
      <c r="BV113" s="44"/>
      <c r="BW113" s="44"/>
      <c r="BX113" s="44"/>
      <c r="BY113" s="44"/>
      <c r="CA113" t="s">
        <v>33</v>
      </c>
    </row>
    <row r="114" spans="1:79" s="99" customFormat="1" ht="12.75" customHeight="1" x14ac:dyDescent="0.2">
      <c r="A114" s="89">
        <v>1</v>
      </c>
      <c r="B114" s="90"/>
      <c r="C114" s="90"/>
      <c r="D114" s="92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0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0</v>
      </c>
      <c r="AJ114" s="97"/>
      <c r="AK114" s="97"/>
      <c r="AL114" s="97"/>
      <c r="AM114" s="98"/>
      <c r="AN114" s="96">
        <v>0</v>
      </c>
      <c r="AO114" s="97"/>
      <c r="AP114" s="97"/>
      <c r="AQ114" s="97"/>
      <c r="AR114" s="98"/>
      <c r="AS114" s="96">
        <v>0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0</v>
      </c>
      <c r="BC114" s="97"/>
      <c r="BD114" s="97"/>
      <c r="BE114" s="97"/>
      <c r="BF114" s="98"/>
      <c r="BG114" s="96">
        <v>5778365</v>
      </c>
      <c r="BH114" s="97"/>
      <c r="BI114" s="97"/>
      <c r="BJ114" s="97"/>
      <c r="BK114" s="98"/>
      <c r="BL114" s="96">
        <v>1292184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7070549</v>
      </c>
      <c r="BV114" s="97"/>
      <c r="BW114" s="97"/>
      <c r="BX114" s="97"/>
      <c r="BY114" s="98"/>
      <c r="CA114" s="99" t="s">
        <v>34</v>
      </c>
    </row>
    <row r="115" spans="1:79" s="6" customFormat="1" ht="12.75" customHeight="1" x14ac:dyDescent="0.2">
      <c r="A115" s="87"/>
      <c r="B115" s="85"/>
      <c r="C115" s="85"/>
      <c r="D115" s="100" t="s">
        <v>147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2"/>
      <c r="U115" s="104">
        <v>0</v>
      </c>
      <c r="V115" s="105"/>
      <c r="W115" s="105"/>
      <c r="X115" s="105"/>
      <c r="Y115" s="106"/>
      <c r="Z115" s="104">
        <v>0</v>
      </c>
      <c r="AA115" s="105"/>
      <c r="AB115" s="105"/>
      <c r="AC115" s="105"/>
      <c r="AD115" s="106"/>
      <c r="AE115" s="104">
        <v>0</v>
      </c>
      <c r="AF115" s="105"/>
      <c r="AG115" s="105"/>
      <c r="AH115" s="106"/>
      <c r="AI115" s="104">
        <f>IF(ISNUMBER(U115),U115,0)+IF(ISNUMBER(Z115),Z115,0)</f>
        <v>0</v>
      </c>
      <c r="AJ115" s="105"/>
      <c r="AK115" s="105"/>
      <c r="AL115" s="105"/>
      <c r="AM115" s="106"/>
      <c r="AN115" s="104">
        <v>0</v>
      </c>
      <c r="AO115" s="105"/>
      <c r="AP115" s="105"/>
      <c r="AQ115" s="105"/>
      <c r="AR115" s="106"/>
      <c r="AS115" s="104">
        <v>0</v>
      </c>
      <c r="AT115" s="105"/>
      <c r="AU115" s="105"/>
      <c r="AV115" s="105"/>
      <c r="AW115" s="106"/>
      <c r="AX115" s="104">
        <v>0</v>
      </c>
      <c r="AY115" s="105"/>
      <c r="AZ115" s="105"/>
      <c r="BA115" s="106"/>
      <c r="BB115" s="104">
        <f>IF(ISNUMBER(AN115),AN115,0)+IF(ISNUMBER(AS115),AS115,0)</f>
        <v>0</v>
      </c>
      <c r="BC115" s="105"/>
      <c r="BD115" s="105"/>
      <c r="BE115" s="105"/>
      <c r="BF115" s="106"/>
      <c r="BG115" s="104">
        <v>5778365</v>
      </c>
      <c r="BH115" s="105"/>
      <c r="BI115" s="105"/>
      <c r="BJ115" s="105"/>
      <c r="BK115" s="106"/>
      <c r="BL115" s="104">
        <v>1292184</v>
      </c>
      <c r="BM115" s="105"/>
      <c r="BN115" s="105"/>
      <c r="BO115" s="105"/>
      <c r="BP115" s="106"/>
      <c r="BQ115" s="104">
        <v>0</v>
      </c>
      <c r="BR115" s="105"/>
      <c r="BS115" s="105"/>
      <c r="BT115" s="106"/>
      <c r="BU115" s="104">
        <f>IF(ISNUMBER(BG115),BG115,0)+IF(ISNUMBER(BL115),BL115,0)</f>
        <v>7070549</v>
      </c>
      <c r="BV115" s="105"/>
      <c r="BW115" s="105"/>
      <c r="BX115" s="105"/>
      <c r="BY115" s="106"/>
    </row>
    <row r="117" spans="1:79" ht="14.25" customHeight="1" x14ac:dyDescent="0.2">
      <c r="A117" s="42" t="s">
        <v>272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15" customHeight="1" x14ac:dyDescent="0.2">
      <c r="A118" s="45" t="s">
        <v>242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</row>
    <row r="119" spans="1:79" ht="23.1" customHeight="1" x14ac:dyDescent="0.2">
      <c r="A119" s="61" t="s">
        <v>6</v>
      </c>
      <c r="B119" s="62"/>
      <c r="C119" s="62"/>
      <c r="D119" s="61" t="s">
        <v>121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3"/>
      <c r="U119" s="36" t="s">
        <v>264</v>
      </c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 t="s">
        <v>269</v>
      </c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</row>
    <row r="120" spans="1:79" ht="54" customHeight="1" x14ac:dyDescent="0.2">
      <c r="A120" s="64"/>
      <c r="B120" s="65"/>
      <c r="C120" s="65"/>
      <c r="D120" s="64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6"/>
      <c r="U120" s="30" t="s">
        <v>4</v>
      </c>
      <c r="V120" s="31"/>
      <c r="W120" s="31"/>
      <c r="X120" s="31"/>
      <c r="Y120" s="32"/>
      <c r="Z120" s="30" t="s">
        <v>3</v>
      </c>
      <c r="AA120" s="31"/>
      <c r="AB120" s="31"/>
      <c r="AC120" s="31"/>
      <c r="AD120" s="32"/>
      <c r="AE120" s="46" t="s">
        <v>116</v>
      </c>
      <c r="AF120" s="47"/>
      <c r="AG120" s="47"/>
      <c r="AH120" s="47"/>
      <c r="AI120" s="48"/>
      <c r="AJ120" s="30" t="s">
        <v>5</v>
      </c>
      <c r="AK120" s="31"/>
      <c r="AL120" s="31"/>
      <c r="AM120" s="31"/>
      <c r="AN120" s="32"/>
      <c r="AO120" s="30" t="s">
        <v>4</v>
      </c>
      <c r="AP120" s="31"/>
      <c r="AQ120" s="31"/>
      <c r="AR120" s="31"/>
      <c r="AS120" s="32"/>
      <c r="AT120" s="30" t="s">
        <v>3</v>
      </c>
      <c r="AU120" s="31"/>
      <c r="AV120" s="31"/>
      <c r="AW120" s="31"/>
      <c r="AX120" s="32"/>
      <c r="AY120" s="46" t="s">
        <v>116</v>
      </c>
      <c r="AZ120" s="47"/>
      <c r="BA120" s="47"/>
      <c r="BB120" s="47"/>
      <c r="BC120" s="48"/>
      <c r="BD120" s="36" t="s">
        <v>96</v>
      </c>
      <c r="BE120" s="36"/>
      <c r="BF120" s="36"/>
      <c r="BG120" s="36"/>
      <c r="BH120" s="36"/>
    </row>
    <row r="121" spans="1:79" ht="15" customHeight="1" x14ac:dyDescent="0.2">
      <c r="A121" s="30" t="s">
        <v>169</v>
      </c>
      <c r="B121" s="31"/>
      <c r="C121" s="31"/>
      <c r="D121" s="30">
        <v>2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2"/>
      <c r="U121" s="30">
        <v>3</v>
      </c>
      <c r="V121" s="31"/>
      <c r="W121" s="31"/>
      <c r="X121" s="31"/>
      <c r="Y121" s="32"/>
      <c r="Z121" s="30">
        <v>4</v>
      </c>
      <c r="AA121" s="31"/>
      <c r="AB121" s="31"/>
      <c r="AC121" s="31"/>
      <c r="AD121" s="32"/>
      <c r="AE121" s="30">
        <v>5</v>
      </c>
      <c r="AF121" s="31"/>
      <c r="AG121" s="31"/>
      <c r="AH121" s="31"/>
      <c r="AI121" s="32"/>
      <c r="AJ121" s="30">
        <v>6</v>
      </c>
      <c r="AK121" s="31"/>
      <c r="AL121" s="31"/>
      <c r="AM121" s="31"/>
      <c r="AN121" s="32"/>
      <c r="AO121" s="30">
        <v>7</v>
      </c>
      <c r="AP121" s="31"/>
      <c r="AQ121" s="31"/>
      <c r="AR121" s="31"/>
      <c r="AS121" s="32"/>
      <c r="AT121" s="30">
        <v>8</v>
      </c>
      <c r="AU121" s="31"/>
      <c r="AV121" s="31"/>
      <c r="AW121" s="31"/>
      <c r="AX121" s="32"/>
      <c r="AY121" s="30">
        <v>9</v>
      </c>
      <c r="AZ121" s="31"/>
      <c r="BA121" s="31"/>
      <c r="BB121" s="31"/>
      <c r="BC121" s="32"/>
      <c r="BD121" s="30">
        <v>10</v>
      </c>
      <c r="BE121" s="31"/>
      <c r="BF121" s="31"/>
      <c r="BG121" s="31"/>
      <c r="BH121" s="32"/>
    </row>
    <row r="122" spans="1:79" s="1" customFormat="1" ht="12.75" hidden="1" customHeight="1" x14ac:dyDescent="0.2">
      <c r="A122" s="33" t="s">
        <v>69</v>
      </c>
      <c r="B122" s="34"/>
      <c r="C122" s="34"/>
      <c r="D122" s="33" t="s">
        <v>57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5"/>
      <c r="U122" s="33" t="s">
        <v>60</v>
      </c>
      <c r="V122" s="34"/>
      <c r="W122" s="34"/>
      <c r="X122" s="34"/>
      <c r="Y122" s="35"/>
      <c r="Z122" s="33" t="s">
        <v>61</v>
      </c>
      <c r="AA122" s="34"/>
      <c r="AB122" s="34"/>
      <c r="AC122" s="34"/>
      <c r="AD122" s="35"/>
      <c r="AE122" s="33" t="s">
        <v>94</v>
      </c>
      <c r="AF122" s="34"/>
      <c r="AG122" s="34"/>
      <c r="AH122" s="34"/>
      <c r="AI122" s="35"/>
      <c r="AJ122" s="50" t="s">
        <v>171</v>
      </c>
      <c r="AK122" s="51"/>
      <c r="AL122" s="51"/>
      <c r="AM122" s="51"/>
      <c r="AN122" s="52"/>
      <c r="AO122" s="33" t="s">
        <v>62</v>
      </c>
      <c r="AP122" s="34"/>
      <c r="AQ122" s="34"/>
      <c r="AR122" s="34"/>
      <c r="AS122" s="35"/>
      <c r="AT122" s="33" t="s">
        <v>63</v>
      </c>
      <c r="AU122" s="34"/>
      <c r="AV122" s="34"/>
      <c r="AW122" s="34"/>
      <c r="AX122" s="35"/>
      <c r="AY122" s="33" t="s">
        <v>95</v>
      </c>
      <c r="AZ122" s="34"/>
      <c r="BA122" s="34"/>
      <c r="BB122" s="34"/>
      <c r="BC122" s="35"/>
      <c r="BD122" s="44" t="s">
        <v>171</v>
      </c>
      <c r="BE122" s="44"/>
      <c r="BF122" s="44"/>
      <c r="BG122" s="44"/>
      <c r="BH122" s="44"/>
      <c r="CA122" s="1" t="s">
        <v>35</v>
      </c>
    </row>
    <row r="123" spans="1:79" s="99" customFormat="1" ht="12.75" customHeight="1" x14ac:dyDescent="0.2">
      <c r="A123" s="89">
        <v>1</v>
      </c>
      <c r="B123" s="90"/>
      <c r="C123" s="90"/>
      <c r="D123" s="92" t="s">
        <v>189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6199239</v>
      </c>
      <c r="V123" s="97"/>
      <c r="W123" s="97"/>
      <c r="X123" s="97"/>
      <c r="Y123" s="98"/>
      <c r="Z123" s="96">
        <v>1391238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7590477</v>
      </c>
      <c r="AK123" s="110"/>
      <c r="AL123" s="110"/>
      <c r="AM123" s="110"/>
      <c r="AN123" s="110"/>
      <c r="AO123" s="95">
        <v>6632863</v>
      </c>
      <c r="AP123" s="95"/>
      <c r="AQ123" s="95"/>
      <c r="AR123" s="95"/>
      <c r="AS123" s="95"/>
      <c r="AT123" s="110">
        <v>1481893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8114756</v>
      </c>
      <c r="BE123" s="110"/>
      <c r="BF123" s="110"/>
      <c r="BG123" s="110"/>
      <c r="BH123" s="110"/>
      <c r="CA123" s="99" t="s">
        <v>36</v>
      </c>
    </row>
    <row r="124" spans="1:79" s="6" customFormat="1" ht="12.75" customHeight="1" x14ac:dyDescent="0.2">
      <c r="A124" s="87"/>
      <c r="B124" s="85"/>
      <c r="C124" s="85"/>
      <c r="D124" s="100" t="s">
        <v>147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6199239</v>
      </c>
      <c r="V124" s="105"/>
      <c r="W124" s="105"/>
      <c r="X124" s="105"/>
      <c r="Y124" s="106"/>
      <c r="Z124" s="104">
        <v>1391238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8">
        <f>IF(ISNUMBER(U124),U124,0)+IF(ISNUMBER(Z124),Z124,0)</f>
        <v>7590477</v>
      </c>
      <c r="AK124" s="88"/>
      <c r="AL124" s="88"/>
      <c r="AM124" s="88"/>
      <c r="AN124" s="88"/>
      <c r="AO124" s="103">
        <v>6632863</v>
      </c>
      <c r="AP124" s="103"/>
      <c r="AQ124" s="103"/>
      <c r="AR124" s="103"/>
      <c r="AS124" s="103"/>
      <c r="AT124" s="88">
        <v>1481893</v>
      </c>
      <c r="AU124" s="88"/>
      <c r="AV124" s="88"/>
      <c r="AW124" s="88"/>
      <c r="AX124" s="88"/>
      <c r="AY124" s="103">
        <v>0</v>
      </c>
      <c r="AZ124" s="103"/>
      <c r="BA124" s="103"/>
      <c r="BB124" s="103"/>
      <c r="BC124" s="103"/>
      <c r="BD124" s="88">
        <f>IF(ISNUMBER(AO124),AO124,0)+IF(ISNUMBER(AT124),AT124,0)</f>
        <v>8114756</v>
      </c>
      <c r="BE124" s="88"/>
      <c r="BF124" s="88"/>
      <c r="BG124" s="88"/>
      <c r="BH124" s="88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42" t="s">
        <v>152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1:79" ht="14.25" customHeight="1" x14ac:dyDescent="0.2">
      <c r="A128" s="42" t="s">
        <v>257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1:79" ht="23.1" customHeight="1" x14ac:dyDescent="0.2">
      <c r="A129" s="61" t="s">
        <v>6</v>
      </c>
      <c r="B129" s="62"/>
      <c r="C129" s="62"/>
      <c r="D129" s="36" t="s">
        <v>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8</v>
      </c>
      <c r="R129" s="36"/>
      <c r="S129" s="36"/>
      <c r="T129" s="36"/>
      <c r="U129" s="36"/>
      <c r="V129" s="36" t="s">
        <v>7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0" t="s">
        <v>243</v>
      </c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0" t="s">
        <v>246</v>
      </c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2"/>
      <c r="BJ129" s="30" t="s">
        <v>253</v>
      </c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2"/>
    </row>
    <row r="130" spans="1:79" ht="32.25" customHeight="1" x14ac:dyDescent="0.2">
      <c r="A130" s="64"/>
      <c r="B130" s="65"/>
      <c r="C130" s="6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 t="s">
        <v>4</v>
      </c>
      <c r="AG130" s="36"/>
      <c r="AH130" s="36"/>
      <c r="AI130" s="36"/>
      <c r="AJ130" s="36"/>
      <c r="AK130" s="36" t="s">
        <v>3</v>
      </c>
      <c r="AL130" s="36"/>
      <c r="AM130" s="36"/>
      <c r="AN130" s="36"/>
      <c r="AO130" s="36"/>
      <c r="AP130" s="36" t="s">
        <v>123</v>
      </c>
      <c r="AQ130" s="36"/>
      <c r="AR130" s="36"/>
      <c r="AS130" s="36"/>
      <c r="AT130" s="36"/>
      <c r="AU130" s="36" t="s">
        <v>4</v>
      </c>
      <c r="AV130" s="36"/>
      <c r="AW130" s="36"/>
      <c r="AX130" s="36"/>
      <c r="AY130" s="36"/>
      <c r="AZ130" s="36" t="s">
        <v>3</v>
      </c>
      <c r="BA130" s="36"/>
      <c r="BB130" s="36"/>
      <c r="BC130" s="36"/>
      <c r="BD130" s="36"/>
      <c r="BE130" s="36" t="s">
        <v>90</v>
      </c>
      <c r="BF130" s="36"/>
      <c r="BG130" s="36"/>
      <c r="BH130" s="36"/>
      <c r="BI130" s="36"/>
      <c r="BJ130" s="36" t="s">
        <v>4</v>
      </c>
      <c r="BK130" s="36"/>
      <c r="BL130" s="36"/>
      <c r="BM130" s="36"/>
      <c r="BN130" s="36"/>
      <c r="BO130" s="36" t="s">
        <v>3</v>
      </c>
      <c r="BP130" s="36"/>
      <c r="BQ130" s="36"/>
      <c r="BR130" s="36"/>
      <c r="BS130" s="36"/>
      <c r="BT130" s="36" t="s">
        <v>97</v>
      </c>
      <c r="BU130" s="36"/>
      <c r="BV130" s="36"/>
      <c r="BW130" s="36"/>
      <c r="BX130" s="36"/>
    </row>
    <row r="131" spans="1:79" ht="15" customHeight="1" x14ac:dyDescent="0.2">
      <c r="A131" s="30">
        <v>1</v>
      </c>
      <c r="B131" s="31"/>
      <c r="C131" s="31"/>
      <c r="D131" s="36">
        <v>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>
        <v>3</v>
      </c>
      <c r="R131" s="36"/>
      <c r="S131" s="36"/>
      <c r="T131" s="36"/>
      <c r="U131" s="36"/>
      <c r="V131" s="36">
        <v>4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5</v>
      </c>
      <c r="AG131" s="36"/>
      <c r="AH131" s="36"/>
      <c r="AI131" s="36"/>
      <c r="AJ131" s="36"/>
      <c r="AK131" s="36">
        <v>6</v>
      </c>
      <c r="AL131" s="36"/>
      <c r="AM131" s="36"/>
      <c r="AN131" s="36"/>
      <c r="AO131" s="36"/>
      <c r="AP131" s="36">
        <v>7</v>
      </c>
      <c r="AQ131" s="36"/>
      <c r="AR131" s="36"/>
      <c r="AS131" s="36"/>
      <c r="AT131" s="36"/>
      <c r="AU131" s="36">
        <v>8</v>
      </c>
      <c r="AV131" s="36"/>
      <c r="AW131" s="36"/>
      <c r="AX131" s="36"/>
      <c r="AY131" s="36"/>
      <c r="AZ131" s="36">
        <v>9</v>
      </c>
      <c r="BA131" s="36"/>
      <c r="BB131" s="36"/>
      <c r="BC131" s="36"/>
      <c r="BD131" s="36"/>
      <c r="BE131" s="36">
        <v>10</v>
      </c>
      <c r="BF131" s="36"/>
      <c r="BG131" s="36"/>
      <c r="BH131" s="36"/>
      <c r="BI131" s="36"/>
      <c r="BJ131" s="36">
        <v>11</v>
      </c>
      <c r="BK131" s="36"/>
      <c r="BL131" s="36"/>
      <c r="BM131" s="36"/>
      <c r="BN131" s="36"/>
      <c r="BO131" s="36">
        <v>12</v>
      </c>
      <c r="BP131" s="36"/>
      <c r="BQ131" s="36"/>
      <c r="BR131" s="36"/>
      <c r="BS131" s="36"/>
      <c r="BT131" s="36">
        <v>13</v>
      </c>
      <c r="BU131" s="36"/>
      <c r="BV131" s="36"/>
      <c r="BW131" s="36"/>
      <c r="BX131" s="36"/>
    </row>
    <row r="132" spans="1:79" ht="10.5" hidden="1" customHeight="1" x14ac:dyDescent="0.2">
      <c r="A132" s="33" t="s">
        <v>154</v>
      </c>
      <c r="B132" s="34"/>
      <c r="C132" s="34"/>
      <c r="D132" s="36" t="s">
        <v>57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70</v>
      </c>
      <c r="R132" s="36"/>
      <c r="S132" s="36"/>
      <c r="T132" s="36"/>
      <c r="U132" s="36"/>
      <c r="V132" s="36" t="s">
        <v>71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8" t="s">
        <v>111</v>
      </c>
      <c r="AG132" s="38"/>
      <c r="AH132" s="38"/>
      <c r="AI132" s="38"/>
      <c r="AJ132" s="38"/>
      <c r="AK132" s="37" t="s">
        <v>112</v>
      </c>
      <c r="AL132" s="37"/>
      <c r="AM132" s="37"/>
      <c r="AN132" s="37"/>
      <c r="AO132" s="37"/>
      <c r="AP132" s="44" t="s">
        <v>122</v>
      </c>
      <c r="AQ132" s="44"/>
      <c r="AR132" s="44"/>
      <c r="AS132" s="44"/>
      <c r="AT132" s="44"/>
      <c r="AU132" s="38" t="s">
        <v>113</v>
      </c>
      <c r="AV132" s="38"/>
      <c r="AW132" s="38"/>
      <c r="AX132" s="38"/>
      <c r="AY132" s="38"/>
      <c r="AZ132" s="37" t="s">
        <v>114</v>
      </c>
      <c r="BA132" s="37"/>
      <c r="BB132" s="37"/>
      <c r="BC132" s="37"/>
      <c r="BD132" s="37"/>
      <c r="BE132" s="44" t="s">
        <v>122</v>
      </c>
      <c r="BF132" s="44"/>
      <c r="BG132" s="44"/>
      <c r="BH132" s="44"/>
      <c r="BI132" s="44"/>
      <c r="BJ132" s="38" t="s">
        <v>105</v>
      </c>
      <c r="BK132" s="38"/>
      <c r="BL132" s="38"/>
      <c r="BM132" s="38"/>
      <c r="BN132" s="38"/>
      <c r="BO132" s="37" t="s">
        <v>106</v>
      </c>
      <c r="BP132" s="37"/>
      <c r="BQ132" s="37"/>
      <c r="BR132" s="37"/>
      <c r="BS132" s="37"/>
      <c r="BT132" s="44" t="s">
        <v>122</v>
      </c>
      <c r="BU132" s="44"/>
      <c r="BV132" s="44"/>
      <c r="BW132" s="44"/>
      <c r="BX132" s="44"/>
      <c r="CA132" t="s">
        <v>37</v>
      </c>
    </row>
    <row r="133" spans="1:79" s="6" customFormat="1" ht="15" customHeight="1" x14ac:dyDescent="0.2">
      <c r="A133" s="87">
        <v>0</v>
      </c>
      <c r="B133" s="85"/>
      <c r="C133" s="85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>
        <f>IF(ISNUMBER(BJ133),BJ133,0)+IF(ISNUMBER(BO133),BO133,0)</f>
        <v>0</v>
      </c>
      <c r="BU133" s="112"/>
      <c r="BV133" s="112"/>
      <c r="BW133" s="112"/>
      <c r="BX133" s="112"/>
      <c r="CA133" s="6" t="s">
        <v>38</v>
      </c>
    </row>
    <row r="134" spans="1:79" s="99" customFormat="1" ht="114" customHeight="1" x14ac:dyDescent="0.2">
      <c r="A134" s="89">
        <v>1</v>
      </c>
      <c r="B134" s="90"/>
      <c r="C134" s="90"/>
      <c r="D134" s="114" t="s">
        <v>191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192</v>
      </c>
      <c r="R134" s="36"/>
      <c r="S134" s="36"/>
      <c r="T134" s="36"/>
      <c r="U134" s="36"/>
      <c r="V134" s="36" t="s">
        <v>193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0</v>
      </c>
      <c r="BF134" s="115"/>
      <c r="BG134" s="115"/>
      <c r="BH134" s="115"/>
      <c r="BI134" s="115"/>
      <c r="BJ134" s="115">
        <v>5778365</v>
      </c>
      <c r="BK134" s="115"/>
      <c r="BL134" s="115"/>
      <c r="BM134" s="115"/>
      <c r="BN134" s="115"/>
      <c r="BO134" s="115">
        <v>1292184</v>
      </c>
      <c r="BP134" s="115"/>
      <c r="BQ134" s="115"/>
      <c r="BR134" s="115"/>
      <c r="BS134" s="115"/>
      <c r="BT134" s="115">
        <f>IF(ISNUMBER(BJ134),BJ134,0)+IF(ISNUMBER(BO134),BO134,0)</f>
        <v>7070549</v>
      </c>
      <c r="BU134" s="115"/>
      <c r="BV134" s="115"/>
      <c r="BW134" s="115"/>
      <c r="BX134" s="115"/>
    </row>
    <row r="135" spans="1:79" s="99" customFormat="1" ht="15" customHeight="1" x14ac:dyDescent="0.2">
      <c r="A135" s="89">
        <v>2</v>
      </c>
      <c r="B135" s="90"/>
      <c r="C135" s="90"/>
      <c r="D135" s="114" t="s">
        <v>194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195</v>
      </c>
      <c r="R135" s="36"/>
      <c r="S135" s="36"/>
      <c r="T135" s="36"/>
      <c r="U135" s="36"/>
      <c r="V135" s="36" t="s">
        <v>196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f>IF(ISNUMBER(AF135),AF135,0)+IF(ISNUMBER(AK135),AK135,0)</f>
        <v>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f>IF(ISNUMBER(AU135),AU135,0)+IF(ISNUMBER(AZ135),AZ135,0)</f>
        <v>0</v>
      </c>
      <c r="BF135" s="115"/>
      <c r="BG135" s="115"/>
      <c r="BH135" s="115"/>
      <c r="BI135" s="115"/>
      <c r="BJ135" s="115">
        <v>1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f>IF(ISNUMBER(BJ135),BJ135,0)+IF(ISNUMBER(BO135),BO135,0)</f>
        <v>1</v>
      </c>
      <c r="BU135" s="115"/>
      <c r="BV135" s="115"/>
      <c r="BW135" s="115"/>
      <c r="BX135" s="115"/>
    </row>
    <row r="136" spans="1:79" s="99" customFormat="1" ht="15" customHeight="1" x14ac:dyDescent="0.2">
      <c r="A136" s="89">
        <v>3</v>
      </c>
      <c r="B136" s="90"/>
      <c r="C136" s="90"/>
      <c r="D136" s="114" t="s">
        <v>197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195</v>
      </c>
      <c r="R136" s="36"/>
      <c r="S136" s="36"/>
      <c r="T136" s="36"/>
      <c r="U136" s="36"/>
      <c r="V136" s="36" t="s">
        <v>198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0</v>
      </c>
      <c r="BF136" s="115"/>
      <c r="BG136" s="115"/>
      <c r="BH136" s="115"/>
      <c r="BI136" s="115"/>
      <c r="BJ136" s="115">
        <v>71.5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f>IF(ISNUMBER(BJ136),BJ136,0)+IF(ISNUMBER(BO136),BO136,0)</f>
        <v>71.5</v>
      </c>
      <c r="BU136" s="115"/>
      <c r="BV136" s="115"/>
      <c r="BW136" s="115"/>
      <c r="BX136" s="115"/>
    </row>
    <row r="137" spans="1:79" s="99" customFormat="1" ht="45" customHeight="1" x14ac:dyDescent="0.2">
      <c r="A137" s="89">
        <v>4</v>
      </c>
      <c r="B137" s="90"/>
      <c r="C137" s="90"/>
      <c r="D137" s="114" t="s">
        <v>199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195</v>
      </c>
      <c r="R137" s="36"/>
      <c r="S137" s="36"/>
      <c r="T137" s="36"/>
      <c r="U137" s="36"/>
      <c r="V137" s="36" t="s">
        <v>198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0</v>
      </c>
      <c r="BF137" s="115"/>
      <c r="BG137" s="115"/>
      <c r="BH137" s="115"/>
      <c r="BI137" s="115"/>
      <c r="BJ137" s="115">
        <v>38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f>IF(ISNUMBER(BJ137),BJ137,0)+IF(ISNUMBER(BO137),BO137,0)</f>
        <v>38</v>
      </c>
      <c r="BU137" s="115"/>
      <c r="BV137" s="115"/>
      <c r="BW137" s="115"/>
      <c r="BX137" s="115"/>
    </row>
    <row r="138" spans="1:79" s="99" customFormat="1" ht="15" customHeight="1" x14ac:dyDescent="0.2">
      <c r="A138" s="89">
        <v>5</v>
      </c>
      <c r="B138" s="90"/>
      <c r="C138" s="90"/>
      <c r="D138" s="114" t="s">
        <v>200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195</v>
      </c>
      <c r="R138" s="36"/>
      <c r="S138" s="36"/>
      <c r="T138" s="36"/>
      <c r="U138" s="36"/>
      <c r="V138" s="114" t="s">
        <v>201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0</v>
      </c>
      <c r="BF138" s="115"/>
      <c r="BG138" s="115"/>
      <c r="BH138" s="115"/>
      <c r="BI138" s="115"/>
      <c r="BJ138" s="115">
        <v>3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f>IF(ISNUMBER(BJ138),BJ138,0)+IF(ISNUMBER(BO138),BO138,0)</f>
        <v>3</v>
      </c>
      <c r="BU138" s="115"/>
      <c r="BV138" s="115"/>
      <c r="BW138" s="115"/>
      <c r="BX138" s="115"/>
    </row>
    <row r="139" spans="1:79" s="99" customFormat="1" ht="45" customHeight="1" x14ac:dyDescent="0.2">
      <c r="A139" s="89">
        <v>6</v>
      </c>
      <c r="B139" s="90"/>
      <c r="C139" s="90"/>
      <c r="D139" s="114" t="s">
        <v>202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195</v>
      </c>
      <c r="R139" s="36"/>
      <c r="S139" s="36"/>
      <c r="T139" s="36"/>
      <c r="U139" s="36"/>
      <c r="V139" s="114" t="s">
        <v>201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f>IF(ISNUMBER(AF139),AF139,0)+IF(ISNUMBER(AK139),AK139,0)</f>
        <v>0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f>IF(ISNUMBER(AU139),AU139,0)+IF(ISNUMBER(AZ139),AZ139,0)</f>
        <v>0</v>
      </c>
      <c r="BF139" s="115"/>
      <c r="BG139" s="115"/>
      <c r="BH139" s="115"/>
      <c r="BI139" s="115"/>
      <c r="BJ139" s="115">
        <v>1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f>IF(ISNUMBER(BJ139),BJ139,0)+IF(ISNUMBER(BO139),BO139,0)</f>
        <v>1</v>
      </c>
      <c r="BU139" s="115"/>
      <c r="BV139" s="115"/>
      <c r="BW139" s="115"/>
      <c r="BX139" s="115"/>
    </row>
    <row r="140" spans="1:79" s="6" customFormat="1" ht="15" customHeight="1" x14ac:dyDescent="0.2">
      <c r="A140" s="87">
        <v>0</v>
      </c>
      <c r="B140" s="85"/>
      <c r="C140" s="85"/>
      <c r="D140" s="113" t="s">
        <v>203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>
        <f>IF(ISNUMBER(AF140),AF140,0)+IF(ISNUMBER(AK140),AK140,0)</f>
        <v>0</v>
      </c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>
        <f>IF(ISNUMBER(AU140),AU140,0)+IF(ISNUMBER(AZ140),AZ140,0)</f>
        <v>0</v>
      </c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>
        <f>IF(ISNUMBER(BJ140),BJ140,0)+IF(ISNUMBER(BO140),BO140,0)</f>
        <v>0</v>
      </c>
      <c r="BU140" s="112"/>
      <c r="BV140" s="112"/>
      <c r="BW140" s="112"/>
      <c r="BX140" s="112"/>
    </row>
    <row r="141" spans="1:79" s="99" customFormat="1" ht="42.75" customHeight="1" x14ac:dyDescent="0.2">
      <c r="A141" s="89">
        <v>1</v>
      </c>
      <c r="B141" s="90"/>
      <c r="C141" s="90"/>
      <c r="D141" s="114" t="s">
        <v>204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205</v>
      </c>
      <c r="R141" s="36"/>
      <c r="S141" s="36"/>
      <c r="T141" s="36"/>
      <c r="U141" s="36"/>
      <c r="V141" s="114" t="s">
        <v>206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f>IF(ISNUMBER(AF141),AF141,0)+IF(ISNUMBER(AK141),AK141,0)</f>
        <v>0</v>
      </c>
      <c r="AQ141" s="115"/>
      <c r="AR141" s="115"/>
      <c r="AS141" s="115"/>
      <c r="AT141" s="115"/>
      <c r="AU141" s="115">
        <v>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f>IF(ISNUMBER(AU141),AU141,0)+IF(ISNUMBER(AZ141),AZ141,0)</f>
        <v>0</v>
      </c>
      <c r="BF141" s="115"/>
      <c r="BG141" s="115"/>
      <c r="BH141" s="115"/>
      <c r="BI141" s="115"/>
      <c r="BJ141" s="115">
        <v>1480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f>IF(ISNUMBER(BJ141),BJ141,0)+IF(ISNUMBER(BO141),BO141,0)</f>
        <v>1480</v>
      </c>
      <c r="BU141" s="115"/>
      <c r="BV141" s="115"/>
      <c r="BW141" s="115"/>
      <c r="BX141" s="115"/>
    </row>
    <row r="142" spans="1:79" s="99" customFormat="1" ht="30" customHeight="1" x14ac:dyDescent="0.2">
      <c r="A142" s="89">
        <v>2</v>
      </c>
      <c r="B142" s="90"/>
      <c r="C142" s="90"/>
      <c r="D142" s="114" t="s">
        <v>207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205</v>
      </c>
      <c r="R142" s="36"/>
      <c r="S142" s="36"/>
      <c r="T142" s="36"/>
      <c r="U142" s="36"/>
      <c r="V142" s="114" t="s">
        <v>206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0</v>
      </c>
      <c r="BF142" s="115"/>
      <c r="BG142" s="115"/>
      <c r="BH142" s="115"/>
      <c r="BI142" s="115"/>
      <c r="BJ142" s="115">
        <v>260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f>IF(ISNUMBER(BJ142),BJ142,0)+IF(ISNUMBER(BO142),BO142,0)</f>
        <v>260</v>
      </c>
      <c r="BU142" s="115"/>
      <c r="BV142" s="115"/>
      <c r="BW142" s="115"/>
      <c r="BX142" s="115"/>
    </row>
    <row r="143" spans="1:79" s="99" customFormat="1" ht="45" customHeight="1" x14ac:dyDescent="0.2">
      <c r="A143" s="89">
        <v>3</v>
      </c>
      <c r="B143" s="90"/>
      <c r="C143" s="90"/>
      <c r="D143" s="114" t="s">
        <v>208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205</v>
      </c>
      <c r="R143" s="36"/>
      <c r="S143" s="36"/>
      <c r="T143" s="36"/>
      <c r="U143" s="36"/>
      <c r="V143" s="114" t="s">
        <v>206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f>IF(ISNUMBER(AF143),AF143,0)+IF(ISNUMBER(AK143),AK143,0)</f>
        <v>0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f>IF(ISNUMBER(AU143),AU143,0)+IF(ISNUMBER(AZ143),AZ143,0)</f>
        <v>0</v>
      </c>
      <c r="BF143" s="115"/>
      <c r="BG143" s="115"/>
      <c r="BH143" s="115"/>
      <c r="BI143" s="115"/>
      <c r="BJ143" s="115">
        <v>3794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f>IF(ISNUMBER(BJ143),BJ143,0)+IF(ISNUMBER(BO143),BO143,0)</f>
        <v>3794</v>
      </c>
      <c r="BU143" s="115"/>
      <c r="BV143" s="115"/>
      <c r="BW143" s="115"/>
      <c r="BX143" s="115"/>
    </row>
    <row r="144" spans="1:79" s="99" customFormat="1" ht="45" customHeight="1" x14ac:dyDescent="0.2">
      <c r="A144" s="89">
        <v>4</v>
      </c>
      <c r="B144" s="90"/>
      <c r="C144" s="90"/>
      <c r="D144" s="114" t="s">
        <v>209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195</v>
      </c>
      <c r="R144" s="36"/>
      <c r="S144" s="36"/>
      <c r="T144" s="36"/>
      <c r="U144" s="36"/>
      <c r="V144" s="114" t="s">
        <v>201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0</v>
      </c>
      <c r="BF144" s="115"/>
      <c r="BG144" s="115"/>
      <c r="BH144" s="115"/>
      <c r="BI144" s="115"/>
      <c r="BJ144" s="115">
        <v>30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f>IF(ISNUMBER(BJ144),BJ144,0)+IF(ISNUMBER(BO144),BO144,0)</f>
        <v>30</v>
      </c>
      <c r="BU144" s="115"/>
      <c r="BV144" s="115"/>
      <c r="BW144" s="115"/>
      <c r="BX144" s="115"/>
    </row>
    <row r="145" spans="1:79" s="6" customFormat="1" ht="15" customHeight="1" x14ac:dyDescent="0.2">
      <c r="A145" s="87">
        <v>0</v>
      </c>
      <c r="B145" s="85"/>
      <c r="C145" s="85"/>
      <c r="D145" s="113" t="s">
        <v>210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>
        <f>IF(ISNUMBER(BJ145),BJ145,0)+IF(ISNUMBER(BO145),BO145,0)</f>
        <v>0</v>
      </c>
      <c r="BU145" s="112"/>
      <c r="BV145" s="112"/>
      <c r="BW145" s="112"/>
      <c r="BX145" s="112"/>
    </row>
    <row r="146" spans="1:79" s="99" customFormat="1" ht="57" customHeight="1" x14ac:dyDescent="0.2">
      <c r="A146" s="89">
        <v>1</v>
      </c>
      <c r="B146" s="90"/>
      <c r="C146" s="90"/>
      <c r="D146" s="114" t="s">
        <v>211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205</v>
      </c>
      <c r="R146" s="36"/>
      <c r="S146" s="36"/>
      <c r="T146" s="36"/>
      <c r="U146" s="36"/>
      <c r="V146" s="114" t="s">
        <v>212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0</v>
      </c>
      <c r="AQ146" s="115"/>
      <c r="AR146" s="115"/>
      <c r="AS146" s="115"/>
      <c r="AT146" s="115"/>
      <c r="AU146" s="115">
        <v>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0</v>
      </c>
      <c r="BF146" s="115"/>
      <c r="BG146" s="115"/>
      <c r="BH146" s="115"/>
      <c r="BI146" s="115"/>
      <c r="BJ146" s="115">
        <v>99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f>IF(ISNUMBER(BJ146),BJ146,0)+IF(ISNUMBER(BO146),BO146,0)</f>
        <v>99</v>
      </c>
      <c r="BU146" s="115"/>
      <c r="BV146" s="115"/>
      <c r="BW146" s="115"/>
      <c r="BX146" s="115"/>
    </row>
    <row r="147" spans="1:79" s="99" customFormat="1" ht="75" customHeight="1" x14ac:dyDescent="0.2">
      <c r="A147" s="89">
        <v>2</v>
      </c>
      <c r="B147" s="90"/>
      <c r="C147" s="90"/>
      <c r="D147" s="114" t="s">
        <v>213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214</v>
      </c>
      <c r="R147" s="36"/>
      <c r="S147" s="36"/>
      <c r="T147" s="36"/>
      <c r="U147" s="36"/>
      <c r="V147" s="114" t="s">
        <v>212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f>IF(ISNUMBER(AF147),AF147,0)+IF(ISNUMBER(AK147),AK147,0)</f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f>IF(ISNUMBER(AU147),AU147,0)+IF(ISNUMBER(AZ147),AZ147,0)</f>
        <v>0</v>
      </c>
      <c r="BF147" s="115"/>
      <c r="BG147" s="115"/>
      <c r="BH147" s="115"/>
      <c r="BI147" s="115"/>
      <c r="BJ147" s="115">
        <v>1033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f>IF(ISNUMBER(BJ147),BJ147,0)+IF(ISNUMBER(BO147),BO147,0)</f>
        <v>1033</v>
      </c>
      <c r="BU147" s="115"/>
      <c r="BV147" s="115"/>
      <c r="BW147" s="115"/>
      <c r="BX147" s="115"/>
    </row>
    <row r="148" spans="1:79" s="99" customFormat="1" ht="75" customHeight="1" x14ac:dyDescent="0.2">
      <c r="A148" s="89">
        <v>3</v>
      </c>
      <c r="B148" s="90"/>
      <c r="C148" s="90"/>
      <c r="D148" s="114" t="s">
        <v>215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214</v>
      </c>
      <c r="R148" s="36"/>
      <c r="S148" s="36"/>
      <c r="T148" s="36"/>
      <c r="U148" s="36"/>
      <c r="V148" s="114" t="s">
        <v>212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0</v>
      </c>
      <c r="BF148" s="115"/>
      <c r="BG148" s="115"/>
      <c r="BH148" s="115"/>
      <c r="BI148" s="115"/>
      <c r="BJ148" s="115">
        <v>5164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f>IF(ISNUMBER(BJ148),BJ148,0)+IF(ISNUMBER(BO148),BO148,0)</f>
        <v>5164</v>
      </c>
      <c r="BU148" s="115"/>
      <c r="BV148" s="115"/>
      <c r="BW148" s="115"/>
      <c r="BX148" s="115"/>
    </row>
    <row r="149" spans="1:79" s="6" customFormat="1" ht="15" customHeight="1" x14ac:dyDescent="0.2">
      <c r="A149" s="87">
        <v>0</v>
      </c>
      <c r="B149" s="85"/>
      <c r="C149" s="85"/>
      <c r="D149" s="113" t="s">
        <v>216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>
        <f>IF(ISNUMBER(BJ149),BJ149,0)+IF(ISNUMBER(BO149),BO149,0)</f>
        <v>0</v>
      </c>
      <c r="BU149" s="112"/>
      <c r="BV149" s="112"/>
      <c r="BW149" s="112"/>
      <c r="BX149" s="112"/>
    </row>
    <row r="150" spans="1:79" s="99" customFormat="1" ht="57" customHeight="1" x14ac:dyDescent="0.2">
      <c r="A150" s="89">
        <v>1</v>
      </c>
      <c r="B150" s="90"/>
      <c r="C150" s="90"/>
      <c r="D150" s="114" t="s">
        <v>217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218</v>
      </c>
      <c r="R150" s="36"/>
      <c r="S150" s="36"/>
      <c r="T150" s="36"/>
      <c r="U150" s="36"/>
      <c r="V150" s="114" t="s">
        <v>212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f>IF(ISNUMBER(AF150),AF150,0)+IF(ISNUMBER(AK150),AK150,0)</f>
        <v>0</v>
      </c>
      <c r="AQ150" s="115"/>
      <c r="AR150" s="115"/>
      <c r="AS150" s="115"/>
      <c r="AT150" s="115"/>
      <c r="AU150" s="115">
        <v>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f>IF(ISNUMBER(AU150),AU150,0)+IF(ISNUMBER(AZ150),AZ150,0)</f>
        <v>0</v>
      </c>
      <c r="BF150" s="115"/>
      <c r="BG150" s="115"/>
      <c r="BH150" s="115"/>
      <c r="BI150" s="115"/>
      <c r="BJ150" s="115">
        <v>90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f>IF(ISNUMBER(BJ150),BJ150,0)+IF(ISNUMBER(BO150),BO150,0)</f>
        <v>90</v>
      </c>
      <c r="BU150" s="115"/>
      <c r="BV150" s="115"/>
      <c r="BW150" s="115"/>
      <c r="BX150" s="115"/>
    </row>
    <row r="152" spans="1:79" ht="14.25" customHeight="1" x14ac:dyDescent="0.2">
      <c r="A152" s="42" t="s">
        <v>273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23.1" customHeight="1" x14ac:dyDescent="0.2">
      <c r="A153" s="61" t="s">
        <v>6</v>
      </c>
      <c r="B153" s="62"/>
      <c r="C153" s="62"/>
      <c r="D153" s="36" t="s">
        <v>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 t="s">
        <v>8</v>
      </c>
      <c r="R153" s="36"/>
      <c r="S153" s="36"/>
      <c r="T153" s="36"/>
      <c r="U153" s="36"/>
      <c r="V153" s="36" t="s">
        <v>7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30" t="s">
        <v>264</v>
      </c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2"/>
      <c r="AU153" s="30" t="s">
        <v>269</v>
      </c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2"/>
    </row>
    <row r="154" spans="1:79" ht="28.5" customHeight="1" x14ac:dyDescent="0.2">
      <c r="A154" s="64"/>
      <c r="B154" s="65"/>
      <c r="C154" s="6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 t="s">
        <v>4</v>
      </c>
      <c r="AG154" s="36"/>
      <c r="AH154" s="36"/>
      <c r="AI154" s="36"/>
      <c r="AJ154" s="36"/>
      <c r="AK154" s="36" t="s">
        <v>3</v>
      </c>
      <c r="AL154" s="36"/>
      <c r="AM154" s="36"/>
      <c r="AN154" s="36"/>
      <c r="AO154" s="36"/>
      <c r="AP154" s="36" t="s">
        <v>123</v>
      </c>
      <c r="AQ154" s="36"/>
      <c r="AR154" s="36"/>
      <c r="AS154" s="36"/>
      <c r="AT154" s="36"/>
      <c r="AU154" s="36" t="s">
        <v>4</v>
      </c>
      <c r="AV154" s="36"/>
      <c r="AW154" s="36"/>
      <c r="AX154" s="36"/>
      <c r="AY154" s="36"/>
      <c r="AZ154" s="36" t="s">
        <v>3</v>
      </c>
      <c r="BA154" s="36"/>
      <c r="BB154" s="36"/>
      <c r="BC154" s="36"/>
      <c r="BD154" s="36"/>
      <c r="BE154" s="36" t="s">
        <v>90</v>
      </c>
      <c r="BF154" s="36"/>
      <c r="BG154" s="36"/>
      <c r="BH154" s="36"/>
      <c r="BI154" s="36"/>
    </row>
    <row r="155" spans="1:79" ht="15" customHeight="1" x14ac:dyDescent="0.2">
      <c r="A155" s="30">
        <v>1</v>
      </c>
      <c r="B155" s="31"/>
      <c r="C155" s="31"/>
      <c r="D155" s="36">
        <v>2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>
        <v>3</v>
      </c>
      <c r="R155" s="36"/>
      <c r="S155" s="36"/>
      <c r="T155" s="36"/>
      <c r="U155" s="36"/>
      <c r="V155" s="36">
        <v>4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36">
        <v>5</v>
      </c>
      <c r="AG155" s="36"/>
      <c r="AH155" s="36"/>
      <c r="AI155" s="36"/>
      <c r="AJ155" s="36"/>
      <c r="AK155" s="36">
        <v>6</v>
      </c>
      <c r="AL155" s="36"/>
      <c r="AM155" s="36"/>
      <c r="AN155" s="36"/>
      <c r="AO155" s="36"/>
      <c r="AP155" s="36">
        <v>7</v>
      </c>
      <c r="AQ155" s="36"/>
      <c r="AR155" s="36"/>
      <c r="AS155" s="36"/>
      <c r="AT155" s="36"/>
      <c r="AU155" s="36">
        <v>8</v>
      </c>
      <c r="AV155" s="36"/>
      <c r="AW155" s="36"/>
      <c r="AX155" s="36"/>
      <c r="AY155" s="36"/>
      <c r="AZ155" s="36">
        <v>9</v>
      </c>
      <c r="BA155" s="36"/>
      <c r="BB155" s="36"/>
      <c r="BC155" s="36"/>
      <c r="BD155" s="36"/>
      <c r="BE155" s="36">
        <v>10</v>
      </c>
      <c r="BF155" s="36"/>
      <c r="BG155" s="36"/>
      <c r="BH155" s="36"/>
      <c r="BI155" s="36"/>
    </row>
    <row r="156" spans="1:79" ht="15.75" hidden="1" customHeight="1" x14ac:dyDescent="0.2">
      <c r="A156" s="33" t="s">
        <v>154</v>
      </c>
      <c r="B156" s="34"/>
      <c r="C156" s="34"/>
      <c r="D156" s="36" t="s">
        <v>57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 t="s">
        <v>70</v>
      </c>
      <c r="R156" s="36"/>
      <c r="S156" s="36"/>
      <c r="T156" s="36"/>
      <c r="U156" s="36"/>
      <c r="V156" s="36" t="s">
        <v>71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38" t="s">
        <v>107</v>
      </c>
      <c r="AG156" s="38"/>
      <c r="AH156" s="38"/>
      <c r="AI156" s="38"/>
      <c r="AJ156" s="38"/>
      <c r="AK156" s="37" t="s">
        <v>108</v>
      </c>
      <c r="AL156" s="37"/>
      <c r="AM156" s="37"/>
      <c r="AN156" s="37"/>
      <c r="AO156" s="37"/>
      <c r="AP156" s="44" t="s">
        <v>122</v>
      </c>
      <c r="AQ156" s="44"/>
      <c r="AR156" s="44"/>
      <c r="AS156" s="44"/>
      <c r="AT156" s="44"/>
      <c r="AU156" s="38" t="s">
        <v>109</v>
      </c>
      <c r="AV156" s="38"/>
      <c r="AW156" s="38"/>
      <c r="AX156" s="38"/>
      <c r="AY156" s="38"/>
      <c r="AZ156" s="37" t="s">
        <v>110</v>
      </c>
      <c r="BA156" s="37"/>
      <c r="BB156" s="37"/>
      <c r="BC156" s="37"/>
      <c r="BD156" s="37"/>
      <c r="BE156" s="44" t="s">
        <v>122</v>
      </c>
      <c r="BF156" s="44"/>
      <c r="BG156" s="44"/>
      <c r="BH156" s="44"/>
      <c r="BI156" s="44"/>
      <c r="CA156" t="s">
        <v>39</v>
      </c>
    </row>
    <row r="157" spans="1:79" s="6" customFormat="1" ht="14.25" x14ac:dyDescent="0.2">
      <c r="A157" s="87">
        <v>0</v>
      </c>
      <c r="B157" s="85"/>
      <c r="C157" s="85"/>
      <c r="D157" s="111" t="s">
        <v>190</v>
      </c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>
        <f>IF(ISNUMBER(AF157),AF157,0)+IF(ISNUMBER(AK157),AK157,0)</f>
        <v>0</v>
      </c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>
        <f>IF(ISNUMBER(AU157),AU157,0)+IF(ISNUMBER(AZ157),AZ157,0)</f>
        <v>0</v>
      </c>
      <c r="BF157" s="112"/>
      <c r="BG157" s="112"/>
      <c r="BH157" s="112"/>
      <c r="BI157" s="112"/>
      <c r="CA157" s="6" t="s">
        <v>40</v>
      </c>
    </row>
    <row r="158" spans="1:79" s="99" customFormat="1" ht="114" customHeight="1" x14ac:dyDescent="0.2">
      <c r="A158" s="89">
        <v>1</v>
      </c>
      <c r="B158" s="90"/>
      <c r="C158" s="90"/>
      <c r="D158" s="114" t="s">
        <v>191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192</v>
      </c>
      <c r="R158" s="36"/>
      <c r="S158" s="36"/>
      <c r="T158" s="36"/>
      <c r="U158" s="36"/>
      <c r="V158" s="36" t="s">
        <v>193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5">
        <v>6199239</v>
      </c>
      <c r="AG158" s="115"/>
      <c r="AH158" s="115"/>
      <c r="AI158" s="115"/>
      <c r="AJ158" s="115"/>
      <c r="AK158" s="115">
        <v>1391238</v>
      </c>
      <c r="AL158" s="115"/>
      <c r="AM158" s="115"/>
      <c r="AN158" s="115"/>
      <c r="AO158" s="115"/>
      <c r="AP158" s="115">
        <f>IF(ISNUMBER(AF158),AF158,0)+IF(ISNUMBER(AK158),AK158,0)</f>
        <v>7590477</v>
      </c>
      <c r="AQ158" s="115"/>
      <c r="AR158" s="115"/>
      <c r="AS158" s="115"/>
      <c r="AT158" s="115"/>
      <c r="AU158" s="115">
        <v>6632863</v>
      </c>
      <c r="AV158" s="115"/>
      <c r="AW158" s="115"/>
      <c r="AX158" s="115"/>
      <c r="AY158" s="115"/>
      <c r="AZ158" s="115">
        <v>1481893</v>
      </c>
      <c r="BA158" s="115"/>
      <c r="BB158" s="115"/>
      <c r="BC158" s="115"/>
      <c r="BD158" s="115"/>
      <c r="BE158" s="115">
        <f>IF(ISNUMBER(AU158),AU158,0)+IF(ISNUMBER(AZ158),AZ158,0)</f>
        <v>8114756</v>
      </c>
      <c r="BF158" s="115"/>
      <c r="BG158" s="115"/>
      <c r="BH158" s="115"/>
      <c r="BI158" s="115"/>
    </row>
    <row r="159" spans="1:79" s="99" customFormat="1" ht="15" customHeight="1" x14ac:dyDescent="0.2">
      <c r="A159" s="89">
        <v>2</v>
      </c>
      <c r="B159" s="90"/>
      <c r="C159" s="90"/>
      <c r="D159" s="114" t="s">
        <v>194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195</v>
      </c>
      <c r="R159" s="36"/>
      <c r="S159" s="36"/>
      <c r="T159" s="36"/>
      <c r="U159" s="36"/>
      <c r="V159" s="36" t="s">
        <v>196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115">
        <v>1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f>IF(ISNUMBER(AF159),AF159,0)+IF(ISNUMBER(AK159),AK159,0)</f>
        <v>1</v>
      </c>
      <c r="AQ159" s="115"/>
      <c r="AR159" s="115"/>
      <c r="AS159" s="115"/>
      <c r="AT159" s="115"/>
      <c r="AU159" s="115">
        <v>1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f>IF(ISNUMBER(AU159),AU159,0)+IF(ISNUMBER(AZ159),AZ159,0)</f>
        <v>1</v>
      </c>
      <c r="BF159" s="115"/>
      <c r="BG159" s="115"/>
      <c r="BH159" s="115"/>
      <c r="BI159" s="115"/>
    </row>
    <row r="160" spans="1:79" s="99" customFormat="1" ht="15" customHeight="1" x14ac:dyDescent="0.2">
      <c r="A160" s="89">
        <v>3</v>
      </c>
      <c r="B160" s="90"/>
      <c r="C160" s="90"/>
      <c r="D160" s="114" t="s">
        <v>197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195</v>
      </c>
      <c r="R160" s="36"/>
      <c r="S160" s="36"/>
      <c r="T160" s="36"/>
      <c r="U160" s="36"/>
      <c r="V160" s="36" t="s">
        <v>198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5">
        <v>71.5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f>IF(ISNUMBER(AF160),AF160,0)+IF(ISNUMBER(AK160),AK160,0)</f>
        <v>71.5</v>
      </c>
      <c r="AQ160" s="115"/>
      <c r="AR160" s="115"/>
      <c r="AS160" s="115"/>
      <c r="AT160" s="115"/>
      <c r="AU160" s="115">
        <v>71.5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f>IF(ISNUMBER(AU160),AU160,0)+IF(ISNUMBER(AZ160),AZ160,0)</f>
        <v>71.5</v>
      </c>
      <c r="BF160" s="115"/>
      <c r="BG160" s="115"/>
      <c r="BH160" s="115"/>
      <c r="BI160" s="115"/>
    </row>
    <row r="161" spans="1:64" s="99" customFormat="1" ht="45" customHeight="1" x14ac:dyDescent="0.2">
      <c r="A161" s="89">
        <v>4</v>
      </c>
      <c r="B161" s="90"/>
      <c r="C161" s="90"/>
      <c r="D161" s="114" t="s">
        <v>199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195</v>
      </c>
      <c r="R161" s="36"/>
      <c r="S161" s="36"/>
      <c r="T161" s="36"/>
      <c r="U161" s="36"/>
      <c r="V161" s="36" t="s">
        <v>198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115">
        <v>38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f>IF(ISNUMBER(AF161),AF161,0)+IF(ISNUMBER(AK161),AK161,0)</f>
        <v>38</v>
      </c>
      <c r="AQ161" s="115"/>
      <c r="AR161" s="115"/>
      <c r="AS161" s="115"/>
      <c r="AT161" s="115"/>
      <c r="AU161" s="115">
        <v>38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f>IF(ISNUMBER(AU161),AU161,0)+IF(ISNUMBER(AZ161),AZ161,0)</f>
        <v>38</v>
      </c>
      <c r="BF161" s="115"/>
      <c r="BG161" s="115"/>
      <c r="BH161" s="115"/>
      <c r="BI161" s="115"/>
    </row>
    <row r="162" spans="1:64" s="99" customFormat="1" ht="15" customHeight="1" x14ac:dyDescent="0.2">
      <c r="A162" s="89">
        <v>5</v>
      </c>
      <c r="B162" s="90"/>
      <c r="C162" s="90"/>
      <c r="D162" s="114" t="s">
        <v>200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195</v>
      </c>
      <c r="R162" s="36"/>
      <c r="S162" s="36"/>
      <c r="T162" s="36"/>
      <c r="U162" s="36"/>
      <c r="V162" s="114" t="s">
        <v>201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3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f>IF(ISNUMBER(AF162),AF162,0)+IF(ISNUMBER(AK162),AK162,0)</f>
        <v>3</v>
      </c>
      <c r="AQ162" s="115"/>
      <c r="AR162" s="115"/>
      <c r="AS162" s="115"/>
      <c r="AT162" s="115"/>
      <c r="AU162" s="115">
        <v>3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f>IF(ISNUMBER(AU162),AU162,0)+IF(ISNUMBER(AZ162),AZ162,0)</f>
        <v>3</v>
      </c>
      <c r="BF162" s="115"/>
      <c r="BG162" s="115"/>
      <c r="BH162" s="115"/>
      <c r="BI162" s="115"/>
    </row>
    <row r="163" spans="1:64" s="99" customFormat="1" ht="45" customHeight="1" x14ac:dyDescent="0.2">
      <c r="A163" s="89">
        <v>6</v>
      </c>
      <c r="B163" s="90"/>
      <c r="C163" s="90"/>
      <c r="D163" s="114" t="s">
        <v>202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195</v>
      </c>
      <c r="R163" s="36"/>
      <c r="S163" s="36"/>
      <c r="T163" s="36"/>
      <c r="U163" s="36"/>
      <c r="V163" s="114" t="s">
        <v>201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5">
        <v>1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f>IF(ISNUMBER(AF163),AF163,0)+IF(ISNUMBER(AK163),AK163,0)</f>
        <v>1</v>
      </c>
      <c r="AQ163" s="115"/>
      <c r="AR163" s="115"/>
      <c r="AS163" s="115"/>
      <c r="AT163" s="115"/>
      <c r="AU163" s="115">
        <v>1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f>IF(ISNUMBER(AU163),AU163,0)+IF(ISNUMBER(AZ163),AZ163,0)</f>
        <v>1</v>
      </c>
      <c r="BF163" s="115"/>
      <c r="BG163" s="115"/>
      <c r="BH163" s="115"/>
      <c r="BI163" s="115"/>
    </row>
    <row r="164" spans="1:64" s="6" customFormat="1" ht="14.25" x14ac:dyDescent="0.2">
      <c r="A164" s="87">
        <v>0</v>
      </c>
      <c r="B164" s="85"/>
      <c r="C164" s="85"/>
      <c r="D164" s="113" t="s">
        <v>203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2"/>
      <c r="Q164" s="111"/>
      <c r="R164" s="111"/>
      <c r="S164" s="111"/>
      <c r="T164" s="111"/>
      <c r="U164" s="111"/>
      <c r="V164" s="113"/>
      <c r="W164" s="101"/>
      <c r="X164" s="101"/>
      <c r="Y164" s="101"/>
      <c r="Z164" s="101"/>
      <c r="AA164" s="101"/>
      <c r="AB164" s="101"/>
      <c r="AC164" s="101"/>
      <c r="AD164" s="101"/>
      <c r="AE164" s="10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>
        <f>IF(ISNUMBER(AF164),AF164,0)+IF(ISNUMBER(AK164),AK164,0)</f>
        <v>0</v>
      </c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>
        <f>IF(ISNUMBER(AU164),AU164,0)+IF(ISNUMBER(AZ164),AZ164,0)</f>
        <v>0</v>
      </c>
      <c r="BF164" s="112"/>
      <c r="BG164" s="112"/>
      <c r="BH164" s="112"/>
      <c r="BI164" s="112"/>
    </row>
    <row r="165" spans="1:64" s="99" customFormat="1" ht="42.75" customHeight="1" x14ac:dyDescent="0.2">
      <c r="A165" s="89">
        <v>1</v>
      </c>
      <c r="B165" s="90"/>
      <c r="C165" s="90"/>
      <c r="D165" s="114" t="s">
        <v>204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205</v>
      </c>
      <c r="R165" s="36"/>
      <c r="S165" s="36"/>
      <c r="T165" s="36"/>
      <c r="U165" s="36"/>
      <c r="V165" s="114" t="s">
        <v>206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5">
        <v>1480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f>IF(ISNUMBER(AF165),AF165,0)+IF(ISNUMBER(AK165),AK165,0)</f>
        <v>1480</v>
      </c>
      <c r="AQ165" s="115"/>
      <c r="AR165" s="115"/>
      <c r="AS165" s="115"/>
      <c r="AT165" s="115"/>
      <c r="AU165" s="115">
        <v>1480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f>IF(ISNUMBER(AU165),AU165,0)+IF(ISNUMBER(AZ165),AZ165,0)</f>
        <v>1480</v>
      </c>
      <c r="BF165" s="115"/>
      <c r="BG165" s="115"/>
      <c r="BH165" s="115"/>
      <c r="BI165" s="115"/>
    </row>
    <row r="166" spans="1:64" s="99" customFormat="1" ht="30" customHeight="1" x14ac:dyDescent="0.2">
      <c r="A166" s="89">
        <v>2</v>
      </c>
      <c r="B166" s="90"/>
      <c r="C166" s="90"/>
      <c r="D166" s="114" t="s">
        <v>207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205</v>
      </c>
      <c r="R166" s="36"/>
      <c r="S166" s="36"/>
      <c r="T166" s="36"/>
      <c r="U166" s="36"/>
      <c r="V166" s="114" t="s">
        <v>206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260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f>IF(ISNUMBER(AF166),AF166,0)+IF(ISNUMBER(AK166),AK166,0)</f>
        <v>260</v>
      </c>
      <c r="AQ166" s="115"/>
      <c r="AR166" s="115"/>
      <c r="AS166" s="115"/>
      <c r="AT166" s="115"/>
      <c r="AU166" s="115">
        <v>260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f>IF(ISNUMBER(AU166),AU166,0)+IF(ISNUMBER(AZ166),AZ166,0)</f>
        <v>260</v>
      </c>
      <c r="BF166" s="115"/>
      <c r="BG166" s="115"/>
      <c r="BH166" s="115"/>
      <c r="BI166" s="115"/>
    </row>
    <row r="167" spans="1:64" s="99" customFormat="1" ht="45" customHeight="1" x14ac:dyDescent="0.2">
      <c r="A167" s="89">
        <v>3</v>
      </c>
      <c r="B167" s="90"/>
      <c r="C167" s="90"/>
      <c r="D167" s="114" t="s">
        <v>208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205</v>
      </c>
      <c r="R167" s="36"/>
      <c r="S167" s="36"/>
      <c r="T167" s="36"/>
      <c r="U167" s="36"/>
      <c r="V167" s="114" t="s">
        <v>206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3794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f>IF(ISNUMBER(AF167),AF167,0)+IF(ISNUMBER(AK167),AK167,0)</f>
        <v>3794</v>
      </c>
      <c r="AQ167" s="115"/>
      <c r="AR167" s="115"/>
      <c r="AS167" s="115"/>
      <c r="AT167" s="115"/>
      <c r="AU167" s="115">
        <v>3794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f>IF(ISNUMBER(AU167),AU167,0)+IF(ISNUMBER(AZ167),AZ167,0)</f>
        <v>3794</v>
      </c>
      <c r="BF167" s="115"/>
      <c r="BG167" s="115"/>
      <c r="BH167" s="115"/>
      <c r="BI167" s="115"/>
    </row>
    <row r="168" spans="1:64" s="99" customFormat="1" ht="45" customHeight="1" x14ac:dyDescent="0.2">
      <c r="A168" s="89">
        <v>4</v>
      </c>
      <c r="B168" s="90"/>
      <c r="C168" s="90"/>
      <c r="D168" s="114" t="s">
        <v>209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195</v>
      </c>
      <c r="R168" s="36"/>
      <c r="S168" s="36"/>
      <c r="T168" s="36"/>
      <c r="U168" s="36"/>
      <c r="V168" s="114" t="s">
        <v>201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5">
        <v>30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f>IF(ISNUMBER(AF168),AF168,0)+IF(ISNUMBER(AK168),AK168,0)</f>
        <v>30</v>
      </c>
      <c r="AQ168" s="115"/>
      <c r="AR168" s="115"/>
      <c r="AS168" s="115"/>
      <c r="AT168" s="115"/>
      <c r="AU168" s="115">
        <v>30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f>IF(ISNUMBER(AU168),AU168,0)+IF(ISNUMBER(AZ168),AZ168,0)</f>
        <v>30</v>
      </c>
      <c r="BF168" s="115"/>
      <c r="BG168" s="115"/>
      <c r="BH168" s="115"/>
      <c r="BI168" s="115"/>
    </row>
    <row r="169" spans="1:64" s="6" customFormat="1" ht="14.25" x14ac:dyDescent="0.2">
      <c r="A169" s="87">
        <v>0</v>
      </c>
      <c r="B169" s="85"/>
      <c r="C169" s="85"/>
      <c r="D169" s="113" t="s">
        <v>210</v>
      </c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2"/>
      <c r="Q169" s="111"/>
      <c r="R169" s="111"/>
      <c r="S169" s="111"/>
      <c r="T169" s="111"/>
      <c r="U169" s="111"/>
      <c r="V169" s="113"/>
      <c r="W169" s="101"/>
      <c r="X169" s="101"/>
      <c r="Y169" s="101"/>
      <c r="Z169" s="101"/>
      <c r="AA169" s="101"/>
      <c r="AB169" s="101"/>
      <c r="AC169" s="101"/>
      <c r="AD169" s="101"/>
      <c r="AE169" s="10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>
        <f>IF(ISNUMBER(AF169),AF169,0)+IF(ISNUMBER(AK169),AK169,0)</f>
        <v>0</v>
      </c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>
        <f>IF(ISNUMBER(AU169),AU169,0)+IF(ISNUMBER(AZ169),AZ169,0)</f>
        <v>0</v>
      </c>
      <c r="BF169" s="112"/>
      <c r="BG169" s="112"/>
      <c r="BH169" s="112"/>
      <c r="BI169" s="112"/>
    </row>
    <row r="170" spans="1:64" s="99" customFormat="1" ht="57" customHeight="1" x14ac:dyDescent="0.2">
      <c r="A170" s="89">
        <v>1</v>
      </c>
      <c r="B170" s="90"/>
      <c r="C170" s="90"/>
      <c r="D170" s="114" t="s">
        <v>211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205</v>
      </c>
      <c r="R170" s="36"/>
      <c r="S170" s="36"/>
      <c r="T170" s="36"/>
      <c r="U170" s="36"/>
      <c r="V170" s="114" t="s">
        <v>212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99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f>IF(ISNUMBER(AF170),AF170,0)+IF(ISNUMBER(AK170),AK170,0)</f>
        <v>99</v>
      </c>
      <c r="AQ170" s="115"/>
      <c r="AR170" s="115"/>
      <c r="AS170" s="115"/>
      <c r="AT170" s="115"/>
      <c r="AU170" s="115">
        <v>99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f>IF(ISNUMBER(AU170),AU170,0)+IF(ISNUMBER(AZ170),AZ170,0)</f>
        <v>99</v>
      </c>
      <c r="BF170" s="115"/>
      <c r="BG170" s="115"/>
      <c r="BH170" s="115"/>
      <c r="BI170" s="115"/>
    </row>
    <row r="171" spans="1:64" s="99" customFormat="1" ht="75" customHeight="1" x14ac:dyDescent="0.2">
      <c r="A171" s="89">
        <v>2</v>
      </c>
      <c r="B171" s="90"/>
      <c r="C171" s="90"/>
      <c r="D171" s="114" t="s">
        <v>213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214</v>
      </c>
      <c r="R171" s="36"/>
      <c r="S171" s="36"/>
      <c r="T171" s="36"/>
      <c r="U171" s="36"/>
      <c r="V171" s="114" t="s">
        <v>212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5">
        <v>1033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f>IF(ISNUMBER(AF171),AF171,0)+IF(ISNUMBER(AK171),AK171,0)</f>
        <v>1033</v>
      </c>
      <c r="AQ171" s="115"/>
      <c r="AR171" s="115"/>
      <c r="AS171" s="115"/>
      <c r="AT171" s="115"/>
      <c r="AU171" s="115">
        <v>1033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f>IF(ISNUMBER(AU171),AU171,0)+IF(ISNUMBER(AZ171),AZ171,0)</f>
        <v>1033</v>
      </c>
      <c r="BF171" s="115"/>
      <c r="BG171" s="115"/>
      <c r="BH171" s="115"/>
      <c r="BI171" s="115"/>
    </row>
    <row r="172" spans="1:64" s="99" customFormat="1" ht="75" customHeight="1" x14ac:dyDescent="0.2">
      <c r="A172" s="89">
        <v>3</v>
      </c>
      <c r="B172" s="90"/>
      <c r="C172" s="90"/>
      <c r="D172" s="114" t="s">
        <v>215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214</v>
      </c>
      <c r="R172" s="36"/>
      <c r="S172" s="36"/>
      <c r="T172" s="36"/>
      <c r="U172" s="36"/>
      <c r="V172" s="114" t="s">
        <v>212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5">
        <v>5164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f>IF(ISNUMBER(AF172),AF172,0)+IF(ISNUMBER(AK172),AK172,0)</f>
        <v>5164</v>
      </c>
      <c r="AQ172" s="115"/>
      <c r="AR172" s="115"/>
      <c r="AS172" s="115"/>
      <c r="AT172" s="115"/>
      <c r="AU172" s="115">
        <v>5164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f>IF(ISNUMBER(AU172),AU172,0)+IF(ISNUMBER(AZ172),AZ172,0)</f>
        <v>5164</v>
      </c>
      <c r="BF172" s="115"/>
      <c r="BG172" s="115"/>
      <c r="BH172" s="115"/>
      <c r="BI172" s="115"/>
    </row>
    <row r="173" spans="1:64" s="6" customFormat="1" ht="14.25" x14ac:dyDescent="0.2">
      <c r="A173" s="87">
        <v>0</v>
      </c>
      <c r="B173" s="85"/>
      <c r="C173" s="85"/>
      <c r="D173" s="113" t="s">
        <v>216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3"/>
      <c r="W173" s="101"/>
      <c r="X173" s="101"/>
      <c r="Y173" s="101"/>
      <c r="Z173" s="101"/>
      <c r="AA173" s="101"/>
      <c r="AB173" s="101"/>
      <c r="AC173" s="101"/>
      <c r="AD173" s="101"/>
      <c r="AE173" s="10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>
        <f>IF(ISNUMBER(AF173),AF173,0)+IF(ISNUMBER(AK173),AK173,0)</f>
        <v>0</v>
      </c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>
        <f>IF(ISNUMBER(AU173),AU173,0)+IF(ISNUMBER(AZ173),AZ173,0)</f>
        <v>0</v>
      </c>
      <c r="BF173" s="112"/>
      <c r="BG173" s="112"/>
      <c r="BH173" s="112"/>
      <c r="BI173" s="112"/>
    </row>
    <row r="174" spans="1:64" s="99" customFormat="1" ht="57" customHeight="1" x14ac:dyDescent="0.2">
      <c r="A174" s="89">
        <v>1</v>
      </c>
      <c r="B174" s="90"/>
      <c r="C174" s="90"/>
      <c r="D174" s="114" t="s">
        <v>217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218</v>
      </c>
      <c r="R174" s="36"/>
      <c r="S174" s="36"/>
      <c r="T174" s="36"/>
      <c r="U174" s="36"/>
      <c r="V174" s="114" t="s">
        <v>212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5">
        <v>90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f>IF(ISNUMBER(AF174),AF174,0)+IF(ISNUMBER(AK174),AK174,0)</f>
        <v>90</v>
      </c>
      <c r="AQ174" s="115"/>
      <c r="AR174" s="115"/>
      <c r="AS174" s="115"/>
      <c r="AT174" s="115"/>
      <c r="AU174" s="115">
        <v>90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f>IF(ISNUMBER(AU174),AU174,0)+IF(ISNUMBER(AZ174),AZ174,0)</f>
        <v>90</v>
      </c>
      <c r="BF174" s="115"/>
      <c r="BG174" s="115"/>
      <c r="BH174" s="115"/>
      <c r="BI174" s="115"/>
    </row>
    <row r="176" spans="1:64" ht="14.25" customHeight="1" x14ac:dyDescent="0.2">
      <c r="A176" s="42" t="s">
        <v>124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 x14ac:dyDescent="0.2">
      <c r="A177" s="53" t="s">
        <v>242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</row>
    <row r="178" spans="1:79" ht="12.95" customHeight="1" x14ac:dyDescent="0.2">
      <c r="A178" s="61" t="s">
        <v>19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3"/>
      <c r="U178" s="36" t="s">
        <v>243</v>
      </c>
      <c r="V178" s="36"/>
      <c r="W178" s="36"/>
      <c r="X178" s="36"/>
      <c r="Y178" s="36"/>
      <c r="Z178" s="36"/>
      <c r="AA178" s="36"/>
      <c r="AB178" s="36"/>
      <c r="AC178" s="36"/>
      <c r="AD178" s="36"/>
      <c r="AE178" s="36" t="s">
        <v>246</v>
      </c>
      <c r="AF178" s="36"/>
      <c r="AG178" s="36"/>
      <c r="AH178" s="36"/>
      <c r="AI178" s="36"/>
      <c r="AJ178" s="36"/>
      <c r="AK178" s="36"/>
      <c r="AL178" s="36"/>
      <c r="AM178" s="36"/>
      <c r="AN178" s="36"/>
      <c r="AO178" s="36" t="s">
        <v>253</v>
      </c>
      <c r="AP178" s="36"/>
      <c r="AQ178" s="36"/>
      <c r="AR178" s="36"/>
      <c r="AS178" s="36"/>
      <c r="AT178" s="36"/>
      <c r="AU178" s="36"/>
      <c r="AV178" s="36"/>
      <c r="AW178" s="36"/>
      <c r="AX178" s="36"/>
      <c r="AY178" s="36" t="s">
        <v>264</v>
      </c>
      <c r="AZ178" s="36"/>
      <c r="BA178" s="36"/>
      <c r="BB178" s="36"/>
      <c r="BC178" s="36"/>
      <c r="BD178" s="36"/>
      <c r="BE178" s="36"/>
      <c r="BF178" s="36"/>
      <c r="BG178" s="36"/>
      <c r="BH178" s="36"/>
      <c r="BI178" s="36" t="s">
        <v>269</v>
      </c>
      <c r="BJ178" s="36"/>
      <c r="BK178" s="36"/>
      <c r="BL178" s="36"/>
      <c r="BM178" s="36"/>
      <c r="BN178" s="36"/>
      <c r="BO178" s="36"/>
      <c r="BP178" s="36"/>
      <c r="BQ178" s="36"/>
      <c r="BR178" s="36"/>
    </row>
    <row r="179" spans="1:79" ht="30" customHeight="1" x14ac:dyDescent="0.2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6"/>
      <c r="U179" s="36" t="s">
        <v>4</v>
      </c>
      <c r="V179" s="36"/>
      <c r="W179" s="36"/>
      <c r="X179" s="36"/>
      <c r="Y179" s="36"/>
      <c r="Z179" s="36" t="s">
        <v>3</v>
      </c>
      <c r="AA179" s="36"/>
      <c r="AB179" s="36"/>
      <c r="AC179" s="36"/>
      <c r="AD179" s="36"/>
      <c r="AE179" s="36" t="s">
        <v>4</v>
      </c>
      <c r="AF179" s="36"/>
      <c r="AG179" s="36"/>
      <c r="AH179" s="36"/>
      <c r="AI179" s="36"/>
      <c r="AJ179" s="36" t="s">
        <v>3</v>
      </c>
      <c r="AK179" s="36"/>
      <c r="AL179" s="36"/>
      <c r="AM179" s="36"/>
      <c r="AN179" s="36"/>
      <c r="AO179" s="36" t="s">
        <v>4</v>
      </c>
      <c r="AP179" s="36"/>
      <c r="AQ179" s="36"/>
      <c r="AR179" s="36"/>
      <c r="AS179" s="36"/>
      <c r="AT179" s="36" t="s">
        <v>3</v>
      </c>
      <c r="AU179" s="36"/>
      <c r="AV179" s="36"/>
      <c r="AW179" s="36"/>
      <c r="AX179" s="36"/>
      <c r="AY179" s="36" t="s">
        <v>4</v>
      </c>
      <c r="AZ179" s="36"/>
      <c r="BA179" s="36"/>
      <c r="BB179" s="36"/>
      <c r="BC179" s="36"/>
      <c r="BD179" s="36" t="s">
        <v>3</v>
      </c>
      <c r="BE179" s="36"/>
      <c r="BF179" s="36"/>
      <c r="BG179" s="36"/>
      <c r="BH179" s="36"/>
      <c r="BI179" s="36" t="s">
        <v>4</v>
      </c>
      <c r="BJ179" s="36"/>
      <c r="BK179" s="36"/>
      <c r="BL179" s="36"/>
      <c r="BM179" s="36"/>
      <c r="BN179" s="36" t="s">
        <v>3</v>
      </c>
      <c r="BO179" s="36"/>
      <c r="BP179" s="36"/>
      <c r="BQ179" s="36"/>
      <c r="BR179" s="36"/>
    </row>
    <row r="180" spans="1:79" ht="15" customHeight="1" x14ac:dyDescent="0.2">
      <c r="A180" s="30">
        <v>1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2"/>
      <c r="U180" s="36">
        <v>2</v>
      </c>
      <c r="V180" s="36"/>
      <c r="W180" s="36"/>
      <c r="X180" s="36"/>
      <c r="Y180" s="36"/>
      <c r="Z180" s="36">
        <v>3</v>
      </c>
      <c r="AA180" s="36"/>
      <c r="AB180" s="36"/>
      <c r="AC180" s="36"/>
      <c r="AD180" s="36"/>
      <c r="AE180" s="36">
        <v>4</v>
      </c>
      <c r="AF180" s="36"/>
      <c r="AG180" s="36"/>
      <c r="AH180" s="36"/>
      <c r="AI180" s="36"/>
      <c r="AJ180" s="36">
        <v>5</v>
      </c>
      <c r="AK180" s="36"/>
      <c r="AL180" s="36"/>
      <c r="AM180" s="36"/>
      <c r="AN180" s="36"/>
      <c r="AO180" s="36">
        <v>6</v>
      </c>
      <c r="AP180" s="36"/>
      <c r="AQ180" s="36"/>
      <c r="AR180" s="36"/>
      <c r="AS180" s="36"/>
      <c r="AT180" s="36">
        <v>7</v>
      </c>
      <c r="AU180" s="36"/>
      <c r="AV180" s="36"/>
      <c r="AW180" s="36"/>
      <c r="AX180" s="36"/>
      <c r="AY180" s="36">
        <v>8</v>
      </c>
      <c r="AZ180" s="36"/>
      <c r="BA180" s="36"/>
      <c r="BB180" s="36"/>
      <c r="BC180" s="36"/>
      <c r="BD180" s="36">
        <v>9</v>
      </c>
      <c r="BE180" s="36"/>
      <c r="BF180" s="36"/>
      <c r="BG180" s="36"/>
      <c r="BH180" s="36"/>
      <c r="BI180" s="36">
        <v>10</v>
      </c>
      <c r="BJ180" s="36"/>
      <c r="BK180" s="36"/>
      <c r="BL180" s="36"/>
      <c r="BM180" s="36"/>
      <c r="BN180" s="36">
        <v>11</v>
      </c>
      <c r="BO180" s="36"/>
      <c r="BP180" s="36"/>
      <c r="BQ180" s="36"/>
      <c r="BR180" s="36"/>
    </row>
    <row r="181" spans="1:79" s="1" customFormat="1" ht="15.75" hidden="1" customHeight="1" x14ac:dyDescent="0.2">
      <c r="A181" s="33" t="s">
        <v>57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8" t="s">
        <v>65</v>
      </c>
      <c r="V181" s="38"/>
      <c r="W181" s="38"/>
      <c r="X181" s="38"/>
      <c r="Y181" s="38"/>
      <c r="Z181" s="37" t="s">
        <v>66</v>
      </c>
      <c r="AA181" s="37"/>
      <c r="AB181" s="37"/>
      <c r="AC181" s="37"/>
      <c r="AD181" s="37"/>
      <c r="AE181" s="38" t="s">
        <v>67</v>
      </c>
      <c r="AF181" s="38"/>
      <c r="AG181" s="38"/>
      <c r="AH181" s="38"/>
      <c r="AI181" s="38"/>
      <c r="AJ181" s="37" t="s">
        <v>68</v>
      </c>
      <c r="AK181" s="37"/>
      <c r="AL181" s="37"/>
      <c r="AM181" s="37"/>
      <c r="AN181" s="37"/>
      <c r="AO181" s="38" t="s">
        <v>58</v>
      </c>
      <c r="AP181" s="38"/>
      <c r="AQ181" s="38"/>
      <c r="AR181" s="38"/>
      <c r="AS181" s="38"/>
      <c r="AT181" s="37" t="s">
        <v>59</v>
      </c>
      <c r="AU181" s="37"/>
      <c r="AV181" s="37"/>
      <c r="AW181" s="37"/>
      <c r="AX181" s="37"/>
      <c r="AY181" s="38" t="s">
        <v>60</v>
      </c>
      <c r="AZ181" s="38"/>
      <c r="BA181" s="38"/>
      <c r="BB181" s="38"/>
      <c r="BC181" s="38"/>
      <c r="BD181" s="37" t="s">
        <v>61</v>
      </c>
      <c r="BE181" s="37"/>
      <c r="BF181" s="37"/>
      <c r="BG181" s="37"/>
      <c r="BH181" s="37"/>
      <c r="BI181" s="38" t="s">
        <v>62</v>
      </c>
      <c r="BJ181" s="38"/>
      <c r="BK181" s="38"/>
      <c r="BL181" s="38"/>
      <c r="BM181" s="38"/>
      <c r="BN181" s="37" t="s">
        <v>63</v>
      </c>
      <c r="BO181" s="37"/>
      <c r="BP181" s="37"/>
      <c r="BQ181" s="37"/>
      <c r="BR181" s="37"/>
      <c r="CA181" t="s">
        <v>41</v>
      </c>
    </row>
    <row r="182" spans="1:79" s="6" customFormat="1" ht="12.75" customHeight="1" x14ac:dyDescent="0.2">
      <c r="A182" s="100" t="s">
        <v>219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2"/>
      <c r="U182" s="116">
        <v>0</v>
      </c>
      <c r="V182" s="116"/>
      <c r="W182" s="116"/>
      <c r="X182" s="116"/>
      <c r="Y182" s="116"/>
      <c r="Z182" s="116">
        <v>0</v>
      </c>
      <c r="AA182" s="116"/>
      <c r="AB182" s="116"/>
      <c r="AC182" s="116"/>
      <c r="AD182" s="116"/>
      <c r="AE182" s="116">
        <v>0</v>
      </c>
      <c r="AF182" s="116"/>
      <c r="AG182" s="116"/>
      <c r="AH182" s="116"/>
      <c r="AI182" s="116"/>
      <c r="AJ182" s="116">
        <v>0</v>
      </c>
      <c r="AK182" s="116"/>
      <c r="AL182" s="116"/>
      <c r="AM182" s="116"/>
      <c r="AN182" s="116"/>
      <c r="AO182" s="116">
        <v>4192423</v>
      </c>
      <c r="AP182" s="116"/>
      <c r="AQ182" s="116"/>
      <c r="AR182" s="116"/>
      <c r="AS182" s="116"/>
      <c r="AT182" s="116">
        <v>439700</v>
      </c>
      <c r="AU182" s="116"/>
      <c r="AV182" s="116"/>
      <c r="AW182" s="116"/>
      <c r="AX182" s="116"/>
      <c r="AY182" s="116">
        <v>4494277</v>
      </c>
      <c r="AZ182" s="116"/>
      <c r="BA182" s="116"/>
      <c r="BB182" s="116"/>
      <c r="BC182" s="116"/>
      <c r="BD182" s="116">
        <v>471358</v>
      </c>
      <c r="BE182" s="116"/>
      <c r="BF182" s="116"/>
      <c r="BG182" s="116"/>
      <c r="BH182" s="116"/>
      <c r="BI182" s="116">
        <v>4813371</v>
      </c>
      <c r="BJ182" s="116"/>
      <c r="BK182" s="116"/>
      <c r="BL182" s="116"/>
      <c r="BM182" s="116"/>
      <c r="BN182" s="116">
        <v>504824</v>
      </c>
      <c r="BO182" s="116"/>
      <c r="BP182" s="116"/>
      <c r="BQ182" s="116"/>
      <c r="BR182" s="116"/>
      <c r="CA182" s="6" t="s">
        <v>42</v>
      </c>
    </row>
    <row r="183" spans="1:79" s="99" customFormat="1" ht="12.75" customHeight="1" x14ac:dyDescent="0.2">
      <c r="A183" s="92" t="s">
        <v>220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4"/>
      <c r="U183" s="117">
        <v>0</v>
      </c>
      <c r="V183" s="117"/>
      <c r="W183" s="117"/>
      <c r="X183" s="117"/>
      <c r="Y183" s="117"/>
      <c r="Z183" s="117">
        <v>0</v>
      </c>
      <c r="AA183" s="117"/>
      <c r="AB183" s="117"/>
      <c r="AC183" s="117"/>
      <c r="AD183" s="117"/>
      <c r="AE183" s="117">
        <v>0</v>
      </c>
      <c r="AF183" s="117"/>
      <c r="AG183" s="117"/>
      <c r="AH183" s="117"/>
      <c r="AI183" s="117"/>
      <c r="AJ183" s="117">
        <v>0</v>
      </c>
      <c r="AK183" s="117"/>
      <c r="AL183" s="117"/>
      <c r="AM183" s="117"/>
      <c r="AN183" s="117"/>
      <c r="AO183" s="117">
        <v>2469296</v>
      </c>
      <c r="AP183" s="117"/>
      <c r="AQ183" s="117"/>
      <c r="AR183" s="117"/>
      <c r="AS183" s="117"/>
      <c r="AT183" s="117">
        <v>439700</v>
      </c>
      <c r="AU183" s="117"/>
      <c r="AV183" s="117"/>
      <c r="AW183" s="117"/>
      <c r="AX183" s="117"/>
      <c r="AY183" s="117">
        <v>2614984</v>
      </c>
      <c r="AZ183" s="117"/>
      <c r="BA183" s="117"/>
      <c r="BB183" s="117"/>
      <c r="BC183" s="117"/>
      <c r="BD183" s="117">
        <v>471358</v>
      </c>
      <c r="BE183" s="117"/>
      <c r="BF183" s="117"/>
      <c r="BG183" s="117"/>
      <c r="BH183" s="117"/>
      <c r="BI183" s="117">
        <v>2800648</v>
      </c>
      <c r="BJ183" s="117"/>
      <c r="BK183" s="117"/>
      <c r="BL183" s="117"/>
      <c r="BM183" s="117"/>
      <c r="BN183" s="117">
        <v>504824</v>
      </c>
      <c r="BO183" s="117"/>
      <c r="BP183" s="117"/>
      <c r="BQ183" s="117"/>
      <c r="BR183" s="117"/>
    </row>
    <row r="184" spans="1:79" s="99" customFormat="1" ht="12.75" customHeight="1" x14ac:dyDescent="0.2">
      <c r="A184" s="92" t="s">
        <v>221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117">
        <v>0</v>
      </c>
      <c r="V184" s="117"/>
      <c r="W184" s="117"/>
      <c r="X184" s="117"/>
      <c r="Y184" s="117"/>
      <c r="Z184" s="117">
        <v>0</v>
      </c>
      <c r="AA184" s="117"/>
      <c r="AB184" s="117"/>
      <c r="AC184" s="117"/>
      <c r="AD184" s="117"/>
      <c r="AE184" s="117">
        <v>0</v>
      </c>
      <c r="AF184" s="117"/>
      <c r="AG184" s="117"/>
      <c r="AH184" s="117"/>
      <c r="AI184" s="117"/>
      <c r="AJ184" s="117">
        <v>0</v>
      </c>
      <c r="AK184" s="117"/>
      <c r="AL184" s="117"/>
      <c r="AM184" s="117"/>
      <c r="AN184" s="117"/>
      <c r="AO184" s="117">
        <v>1112095</v>
      </c>
      <c r="AP184" s="117"/>
      <c r="AQ184" s="117"/>
      <c r="AR184" s="117"/>
      <c r="AS184" s="117"/>
      <c r="AT184" s="117">
        <v>0</v>
      </c>
      <c r="AU184" s="117"/>
      <c r="AV184" s="117"/>
      <c r="AW184" s="117"/>
      <c r="AX184" s="117"/>
      <c r="AY184" s="117">
        <v>1177709</v>
      </c>
      <c r="AZ184" s="117"/>
      <c r="BA184" s="117"/>
      <c r="BB184" s="117"/>
      <c r="BC184" s="117"/>
      <c r="BD184" s="117">
        <v>0</v>
      </c>
      <c r="BE184" s="117"/>
      <c r="BF184" s="117"/>
      <c r="BG184" s="117"/>
      <c r="BH184" s="117"/>
      <c r="BI184" s="117">
        <v>1261326</v>
      </c>
      <c r="BJ184" s="117"/>
      <c r="BK184" s="117"/>
      <c r="BL184" s="117"/>
      <c r="BM184" s="117"/>
      <c r="BN184" s="117">
        <v>0</v>
      </c>
      <c r="BO184" s="117"/>
      <c r="BP184" s="117"/>
      <c r="BQ184" s="117"/>
      <c r="BR184" s="117"/>
    </row>
    <row r="185" spans="1:79" s="99" customFormat="1" ht="12.75" customHeight="1" x14ac:dyDescent="0.2">
      <c r="A185" s="92" t="s">
        <v>222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4"/>
      <c r="U185" s="117">
        <v>0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0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611032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701584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751397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9" s="99" customFormat="1" ht="12.75" customHeight="1" x14ac:dyDescent="0.2">
      <c r="A186" s="92" t="s">
        <v>223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4"/>
      <c r="U186" s="117">
        <v>0</v>
      </c>
      <c r="V186" s="117"/>
      <c r="W186" s="117"/>
      <c r="X186" s="117"/>
      <c r="Y186" s="117"/>
      <c r="Z186" s="117">
        <v>0</v>
      </c>
      <c r="AA186" s="117"/>
      <c r="AB186" s="117"/>
      <c r="AC186" s="117"/>
      <c r="AD186" s="117"/>
      <c r="AE186" s="117">
        <v>0</v>
      </c>
      <c r="AF186" s="117"/>
      <c r="AG186" s="117"/>
      <c r="AH186" s="117"/>
      <c r="AI186" s="117"/>
      <c r="AJ186" s="117">
        <v>0</v>
      </c>
      <c r="AK186" s="117"/>
      <c r="AL186" s="117"/>
      <c r="AM186" s="117"/>
      <c r="AN186" s="117"/>
      <c r="AO186" s="117">
        <v>0</v>
      </c>
      <c r="AP186" s="117"/>
      <c r="AQ186" s="117"/>
      <c r="AR186" s="117"/>
      <c r="AS186" s="117"/>
      <c r="AT186" s="117">
        <v>0</v>
      </c>
      <c r="AU186" s="117"/>
      <c r="AV186" s="117"/>
      <c r="AW186" s="117"/>
      <c r="AX186" s="117"/>
      <c r="AY186" s="117">
        <v>0</v>
      </c>
      <c r="AZ186" s="117"/>
      <c r="BA186" s="117"/>
      <c r="BB186" s="117"/>
      <c r="BC186" s="117"/>
      <c r="BD186" s="117">
        <v>0</v>
      </c>
      <c r="BE186" s="117"/>
      <c r="BF186" s="117"/>
      <c r="BG186" s="117"/>
      <c r="BH186" s="117"/>
      <c r="BI186" s="117">
        <v>0</v>
      </c>
      <c r="BJ186" s="117"/>
      <c r="BK186" s="117"/>
      <c r="BL186" s="117"/>
      <c r="BM186" s="117"/>
      <c r="BN186" s="117">
        <v>0</v>
      </c>
      <c r="BO186" s="117"/>
      <c r="BP186" s="117"/>
      <c r="BQ186" s="117"/>
      <c r="BR186" s="117"/>
    </row>
    <row r="187" spans="1:79" s="6" customFormat="1" ht="12.75" customHeight="1" x14ac:dyDescent="0.2">
      <c r="A187" s="100" t="s">
        <v>147</v>
      </c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2"/>
      <c r="U187" s="116">
        <v>0</v>
      </c>
      <c r="V187" s="116"/>
      <c r="W187" s="116"/>
      <c r="X187" s="116"/>
      <c r="Y187" s="116"/>
      <c r="Z187" s="116">
        <v>0</v>
      </c>
      <c r="AA187" s="116"/>
      <c r="AB187" s="116"/>
      <c r="AC187" s="116"/>
      <c r="AD187" s="116"/>
      <c r="AE187" s="116">
        <v>0</v>
      </c>
      <c r="AF187" s="116"/>
      <c r="AG187" s="116"/>
      <c r="AH187" s="116"/>
      <c r="AI187" s="116"/>
      <c r="AJ187" s="116">
        <v>0</v>
      </c>
      <c r="AK187" s="116"/>
      <c r="AL187" s="116"/>
      <c r="AM187" s="116"/>
      <c r="AN187" s="116"/>
      <c r="AO187" s="116">
        <v>4192423</v>
      </c>
      <c r="AP187" s="116"/>
      <c r="AQ187" s="116"/>
      <c r="AR187" s="116"/>
      <c r="AS187" s="116"/>
      <c r="AT187" s="116">
        <v>439700</v>
      </c>
      <c r="AU187" s="116"/>
      <c r="AV187" s="116"/>
      <c r="AW187" s="116"/>
      <c r="AX187" s="116"/>
      <c r="AY187" s="116">
        <v>4494277</v>
      </c>
      <c r="AZ187" s="116"/>
      <c r="BA187" s="116"/>
      <c r="BB187" s="116"/>
      <c r="BC187" s="116"/>
      <c r="BD187" s="116">
        <v>471358</v>
      </c>
      <c r="BE187" s="116"/>
      <c r="BF187" s="116"/>
      <c r="BG187" s="116"/>
      <c r="BH187" s="116"/>
      <c r="BI187" s="116">
        <v>4813371</v>
      </c>
      <c r="BJ187" s="116"/>
      <c r="BK187" s="116"/>
      <c r="BL187" s="116"/>
      <c r="BM187" s="116"/>
      <c r="BN187" s="116">
        <v>504824</v>
      </c>
      <c r="BO187" s="116"/>
      <c r="BP187" s="116"/>
      <c r="BQ187" s="116"/>
      <c r="BR187" s="116"/>
    </row>
    <row r="188" spans="1:79" s="99" customFormat="1" ht="38.25" customHeight="1" x14ac:dyDescent="0.2">
      <c r="A188" s="92" t="s">
        <v>224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4"/>
      <c r="U188" s="117" t="s">
        <v>173</v>
      </c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 t="s">
        <v>173</v>
      </c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 t="s">
        <v>173</v>
      </c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 t="s">
        <v>173</v>
      </c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 t="s">
        <v>173</v>
      </c>
      <c r="BJ188" s="117"/>
      <c r="BK188" s="117"/>
      <c r="BL188" s="117"/>
      <c r="BM188" s="117"/>
      <c r="BN188" s="117"/>
      <c r="BO188" s="117"/>
      <c r="BP188" s="117"/>
      <c r="BQ188" s="117"/>
      <c r="BR188" s="117"/>
    </row>
    <row r="191" spans="1:79" ht="14.25" customHeight="1" x14ac:dyDescent="0.2">
      <c r="A191" s="42" t="s">
        <v>125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customHeight="1" x14ac:dyDescent="0.2">
      <c r="A192" s="61" t="s">
        <v>6</v>
      </c>
      <c r="B192" s="62"/>
      <c r="C192" s="62"/>
      <c r="D192" s="61" t="s">
        <v>10</v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3"/>
      <c r="W192" s="36" t="s">
        <v>243</v>
      </c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 t="s">
        <v>247</v>
      </c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 t="s">
        <v>258</v>
      </c>
      <c r="AV192" s="36"/>
      <c r="AW192" s="36"/>
      <c r="AX192" s="36"/>
      <c r="AY192" s="36"/>
      <c r="AZ192" s="36"/>
      <c r="BA192" s="36" t="s">
        <v>265</v>
      </c>
      <c r="BB192" s="36"/>
      <c r="BC192" s="36"/>
      <c r="BD192" s="36"/>
      <c r="BE192" s="36"/>
      <c r="BF192" s="36"/>
      <c r="BG192" s="36" t="s">
        <v>274</v>
      </c>
      <c r="BH192" s="36"/>
      <c r="BI192" s="36"/>
      <c r="BJ192" s="36"/>
      <c r="BK192" s="36"/>
      <c r="BL192" s="36"/>
    </row>
    <row r="193" spans="1:79" ht="15" customHeight="1" x14ac:dyDescent="0.2">
      <c r="A193" s="77"/>
      <c r="B193" s="78"/>
      <c r="C193" s="78"/>
      <c r="D193" s="77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9"/>
      <c r="W193" s="36" t="s">
        <v>4</v>
      </c>
      <c r="X193" s="36"/>
      <c r="Y193" s="36"/>
      <c r="Z193" s="36"/>
      <c r="AA193" s="36"/>
      <c r="AB193" s="36"/>
      <c r="AC193" s="36" t="s">
        <v>3</v>
      </c>
      <c r="AD193" s="36"/>
      <c r="AE193" s="36"/>
      <c r="AF193" s="36"/>
      <c r="AG193" s="36"/>
      <c r="AH193" s="36"/>
      <c r="AI193" s="36" t="s">
        <v>4</v>
      </c>
      <c r="AJ193" s="36"/>
      <c r="AK193" s="36"/>
      <c r="AL193" s="36"/>
      <c r="AM193" s="36"/>
      <c r="AN193" s="36"/>
      <c r="AO193" s="36" t="s">
        <v>3</v>
      </c>
      <c r="AP193" s="36"/>
      <c r="AQ193" s="36"/>
      <c r="AR193" s="36"/>
      <c r="AS193" s="36"/>
      <c r="AT193" s="36"/>
      <c r="AU193" s="49" t="s">
        <v>4</v>
      </c>
      <c r="AV193" s="49"/>
      <c r="AW193" s="49"/>
      <c r="AX193" s="49" t="s">
        <v>3</v>
      </c>
      <c r="AY193" s="49"/>
      <c r="AZ193" s="49"/>
      <c r="BA193" s="49" t="s">
        <v>4</v>
      </c>
      <c r="BB193" s="49"/>
      <c r="BC193" s="49"/>
      <c r="BD193" s="49" t="s">
        <v>3</v>
      </c>
      <c r="BE193" s="49"/>
      <c r="BF193" s="49"/>
      <c r="BG193" s="49" t="s">
        <v>4</v>
      </c>
      <c r="BH193" s="49"/>
      <c r="BI193" s="49"/>
      <c r="BJ193" s="49" t="s">
        <v>3</v>
      </c>
      <c r="BK193" s="49"/>
      <c r="BL193" s="49"/>
    </row>
    <row r="194" spans="1:79" ht="57" customHeight="1" x14ac:dyDescent="0.2">
      <c r="A194" s="64"/>
      <c r="B194" s="65"/>
      <c r="C194" s="65"/>
      <c r="D194" s="64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6"/>
      <c r="W194" s="36" t="s">
        <v>12</v>
      </c>
      <c r="X194" s="36"/>
      <c r="Y194" s="36"/>
      <c r="Z194" s="36" t="s">
        <v>11</v>
      </c>
      <c r="AA194" s="36"/>
      <c r="AB194" s="36"/>
      <c r="AC194" s="36" t="s">
        <v>12</v>
      </c>
      <c r="AD194" s="36"/>
      <c r="AE194" s="36"/>
      <c r="AF194" s="36" t="s">
        <v>11</v>
      </c>
      <c r="AG194" s="36"/>
      <c r="AH194" s="36"/>
      <c r="AI194" s="36" t="s">
        <v>12</v>
      </c>
      <c r="AJ194" s="36"/>
      <c r="AK194" s="36"/>
      <c r="AL194" s="36" t="s">
        <v>11</v>
      </c>
      <c r="AM194" s="36"/>
      <c r="AN194" s="36"/>
      <c r="AO194" s="36" t="s">
        <v>12</v>
      </c>
      <c r="AP194" s="36"/>
      <c r="AQ194" s="36"/>
      <c r="AR194" s="36" t="s">
        <v>11</v>
      </c>
      <c r="AS194" s="36"/>
      <c r="AT194" s="36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</row>
    <row r="195" spans="1:79" ht="15" customHeight="1" x14ac:dyDescent="0.2">
      <c r="A195" s="30">
        <v>1</v>
      </c>
      <c r="B195" s="31"/>
      <c r="C195" s="31"/>
      <c r="D195" s="30">
        <v>2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/>
      <c r="W195" s="36">
        <v>3</v>
      </c>
      <c r="X195" s="36"/>
      <c r="Y195" s="36"/>
      <c r="Z195" s="36">
        <v>4</v>
      </c>
      <c r="AA195" s="36"/>
      <c r="AB195" s="36"/>
      <c r="AC195" s="36">
        <v>5</v>
      </c>
      <c r="AD195" s="36"/>
      <c r="AE195" s="36"/>
      <c r="AF195" s="36">
        <v>6</v>
      </c>
      <c r="AG195" s="36"/>
      <c r="AH195" s="36"/>
      <c r="AI195" s="36">
        <v>7</v>
      </c>
      <c r="AJ195" s="36"/>
      <c r="AK195" s="36"/>
      <c r="AL195" s="36">
        <v>8</v>
      </c>
      <c r="AM195" s="36"/>
      <c r="AN195" s="36"/>
      <c r="AO195" s="36">
        <v>9</v>
      </c>
      <c r="AP195" s="36"/>
      <c r="AQ195" s="36"/>
      <c r="AR195" s="36">
        <v>10</v>
      </c>
      <c r="AS195" s="36"/>
      <c r="AT195" s="36"/>
      <c r="AU195" s="36">
        <v>11</v>
      </c>
      <c r="AV195" s="36"/>
      <c r="AW195" s="36"/>
      <c r="AX195" s="36">
        <v>12</v>
      </c>
      <c r="AY195" s="36"/>
      <c r="AZ195" s="36"/>
      <c r="BA195" s="36">
        <v>13</v>
      </c>
      <c r="BB195" s="36"/>
      <c r="BC195" s="36"/>
      <c r="BD195" s="36">
        <v>14</v>
      </c>
      <c r="BE195" s="36"/>
      <c r="BF195" s="36"/>
      <c r="BG195" s="36">
        <v>15</v>
      </c>
      <c r="BH195" s="36"/>
      <c r="BI195" s="36"/>
      <c r="BJ195" s="36">
        <v>16</v>
      </c>
      <c r="BK195" s="36"/>
      <c r="BL195" s="36"/>
    </row>
    <row r="196" spans="1:79" s="1" customFormat="1" ht="12.75" hidden="1" customHeight="1" x14ac:dyDescent="0.2">
      <c r="A196" s="33" t="s">
        <v>69</v>
      </c>
      <c r="B196" s="34"/>
      <c r="C196" s="34"/>
      <c r="D196" s="33" t="s">
        <v>57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5"/>
      <c r="W196" s="38" t="s">
        <v>72</v>
      </c>
      <c r="X196" s="38"/>
      <c r="Y196" s="38"/>
      <c r="Z196" s="38" t="s">
        <v>73</v>
      </c>
      <c r="AA196" s="38"/>
      <c r="AB196" s="38"/>
      <c r="AC196" s="37" t="s">
        <v>74</v>
      </c>
      <c r="AD196" s="37"/>
      <c r="AE196" s="37"/>
      <c r="AF196" s="37" t="s">
        <v>75</v>
      </c>
      <c r="AG196" s="37"/>
      <c r="AH196" s="37"/>
      <c r="AI196" s="38" t="s">
        <v>76</v>
      </c>
      <c r="AJ196" s="38"/>
      <c r="AK196" s="38"/>
      <c r="AL196" s="38" t="s">
        <v>77</v>
      </c>
      <c r="AM196" s="38"/>
      <c r="AN196" s="38"/>
      <c r="AO196" s="37" t="s">
        <v>104</v>
      </c>
      <c r="AP196" s="37"/>
      <c r="AQ196" s="37"/>
      <c r="AR196" s="37" t="s">
        <v>78</v>
      </c>
      <c r="AS196" s="37"/>
      <c r="AT196" s="37"/>
      <c r="AU196" s="38" t="s">
        <v>105</v>
      </c>
      <c r="AV196" s="38"/>
      <c r="AW196" s="38"/>
      <c r="AX196" s="37" t="s">
        <v>106</v>
      </c>
      <c r="AY196" s="37"/>
      <c r="AZ196" s="37"/>
      <c r="BA196" s="38" t="s">
        <v>107</v>
      </c>
      <c r="BB196" s="38"/>
      <c r="BC196" s="38"/>
      <c r="BD196" s="37" t="s">
        <v>108</v>
      </c>
      <c r="BE196" s="37"/>
      <c r="BF196" s="37"/>
      <c r="BG196" s="38" t="s">
        <v>109</v>
      </c>
      <c r="BH196" s="38"/>
      <c r="BI196" s="38"/>
      <c r="BJ196" s="37" t="s">
        <v>110</v>
      </c>
      <c r="BK196" s="37"/>
      <c r="BL196" s="37"/>
      <c r="CA196" s="1" t="s">
        <v>103</v>
      </c>
    </row>
    <row r="197" spans="1:79" s="99" customFormat="1" ht="12.75" customHeight="1" x14ac:dyDescent="0.2">
      <c r="A197" s="89">
        <v>1</v>
      </c>
      <c r="B197" s="90"/>
      <c r="C197" s="90"/>
      <c r="D197" s="92" t="s">
        <v>225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4"/>
      <c r="W197" s="115">
        <v>0</v>
      </c>
      <c r="X197" s="115"/>
      <c r="Y197" s="115"/>
      <c r="Z197" s="115">
        <v>0</v>
      </c>
      <c r="AA197" s="115"/>
      <c r="AB197" s="115"/>
      <c r="AC197" s="115">
        <v>0</v>
      </c>
      <c r="AD197" s="115"/>
      <c r="AE197" s="115"/>
      <c r="AF197" s="115">
        <v>0</v>
      </c>
      <c r="AG197" s="115"/>
      <c r="AH197" s="115"/>
      <c r="AI197" s="115">
        <v>0</v>
      </c>
      <c r="AJ197" s="115"/>
      <c r="AK197" s="115"/>
      <c r="AL197" s="115">
        <v>0</v>
      </c>
      <c r="AM197" s="115"/>
      <c r="AN197" s="115"/>
      <c r="AO197" s="115">
        <v>0</v>
      </c>
      <c r="AP197" s="115"/>
      <c r="AQ197" s="115"/>
      <c r="AR197" s="115">
        <v>0</v>
      </c>
      <c r="AS197" s="115"/>
      <c r="AT197" s="115"/>
      <c r="AU197" s="115">
        <v>13</v>
      </c>
      <c r="AV197" s="115"/>
      <c r="AW197" s="115"/>
      <c r="AX197" s="115">
        <v>0</v>
      </c>
      <c r="AY197" s="115"/>
      <c r="AZ197" s="115"/>
      <c r="BA197" s="115">
        <v>13</v>
      </c>
      <c r="BB197" s="115"/>
      <c r="BC197" s="115"/>
      <c r="BD197" s="115">
        <v>0</v>
      </c>
      <c r="BE197" s="115"/>
      <c r="BF197" s="115"/>
      <c r="BG197" s="115">
        <v>13</v>
      </c>
      <c r="BH197" s="115"/>
      <c r="BI197" s="115"/>
      <c r="BJ197" s="115">
        <v>0</v>
      </c>
      <c r="BK197" s="115"/>
      <c r="BL197" s="115"/>
      <c r="CA197" s="99" t="s">
        <v>43</v>
      </c>
    </row>
    <row r="198" spans="1:79" s="99" customFormat="1" ht="12.75" customHeight="1" x14ac:dyDescent="0.2">
      <c r="A198" s="89">
        <v>2</v>
      </c>
      <c r="B198" s="90"/>
      <c r="C198" s="90"/>
      <c r="D198" s="92" t="s">
        <v>226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4"/>
      <c r="W198" s="115">
        <v>0</v>
      </c>
      <c r="X198" s="115"/>
      <c r="Y198" s="115"/>
      <c r="Z198" s="115">
        <v>0</v>
      </c>
      <c r="AA198" s="115"/>
      <c r="AB198" s="115"/>
      <c r="AC198" s="115">
        <v>0</v>
      </c>
      <c r="AD198" s="115"/>
      <c r="AE198" s="115"/>
      <c r="AF198" s="115">
        <v>0</v>
      </c>
      <c r="AG198" s="115"/>
      <c r="AH198" s="115"/>
      <c r="AI198" s="115">
        <v>0</v>
      </c>
      <c r="AJ198" s="115"/>
      <c r="AK198" s="115"/>
      <c r="AL198" s="115">
        <v>0</v>
      </c>
      <c r="AM198" s="115"/>
      <c r="AN198" s="115"/>
      <c r="AO198" s="115">
        <v>0</v>
      </c>
      <c r="AP198" s="115"/>
      <c r="AQ198" s="115"/>
      <c r="AR198" s="115">
        <v>0</v>
      </c>
      <c r="AS198" s="115"/>
      <c r="AT198" s="115"/>
      <c r="AU198" s="115">
        <v>46.5</v>
      </c>
      <c r="AV198" s="115"/>
      <c r="AW198" s="115"/>
      <c r="AX198" s="115">
        <v>0</v>
      </c>
      <c r="AY198" s="115"/>
      <c r="AZ198" s="115"/>
      <c r="BA198" s="115">
        <v>46.5</v>
      </c>
      <c r="BB198" s="115"/>
      <c r="BC198" s="115"/>
      <c r="BD198" s="115">
        <v>0</v>
      </c>
      <c r="BE198" s="115"/>
      <c r="BF198" s="115"/>
      <c r="BG198" s="115">
        <v>46.5</v>
      </c>
      <c r="BH198" s="115"/>
      <c r="BI198" s="115"/>
      <c r="BJ198" s="115">
        <v>0</v>
      </c>
      <c r="BK198" s="115"/>
      <c r="BL198" s="115"/>
    </row>
    <row r="199" spans="1:79" s="99" customFormat="1" ht="12.75" customHeight="1" x14ac:dyDescent="0.2">
      <c r="A199" s="89">
        <v>3</v>
      </c>
      <c r="B199" s="90"/>
      <c r="C199" s="90"/>
      <c r="D199" s="92" t="s">
        <v>227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4"/>
      <c r="W199" s="115">
        <v>0</v>
      </c>
      <c r="X199" s="115"/>
      <c r="Y199" s="115"/>
      <c r="Z199" s="115">
        <v>0</v>
      </c>
      <c r="AA199" s="115"/>
      <c r="AB199" s="115"/>
      <c r="AC199" s="115">
        <v>0</v>
      </c>
      <c r="AD199" s="115"/>
      <c r="AE199" s="115"/>
      <c r="AF199" s="115">
        <v>0</v>
      </c>
      <c r="AG199" s="115"/>
      <c r="AH199" s="115"/>
      <c r="AI199" s="115">
        <v>0</v>
      </c>
      <c r="AJ199" s="115"/>
      <c r="AK199" s="115"/>
      <c r="AL199" s="115">
        <v>0</v>
      </c>
      <c r="AM199" s="115"/>
      <c r="AN199" s="115"/>
      <c r="AO199" s="115">
        <v>0</v>
      </c>
      <c r="AP199" s="115"/>
      <c r="AQ199" s="115"/>
      <c r="AR199" s="115">
        <v>0</v>
      </c>
      <c r="AS199" s="115"/>
      <c r="AT199" s="115"/>
      <c r="AU199" s="115">
        <v>5.5</v>
      </c>
      <c r="AV199" s="115"/>
      <c r="AW199" s="115"/>
      <c r="AX199" s="115">
        <v>0</v>
      </c>
      <c r="AY199" s="115"/>
      <c r="AZ199" s="115"/>
      <c r="BA199" s="115">
        <v>5.5</v>
      </c>
      <c r="BB199" s="115"/>
      <c r="BC199" s="115"/>
      <c r="BD199" s="115">
        <v>0</v>
      </c>
      <c r="BE199" s="115"/>
      <c r="BF199" s="115"/>
      <c r="BG199" s="115">
        <v>5.5</v>
      </c>
      <c r="BH199" s="115"/>
      <c r="BI199" s="115"/>
      <c r="BJ199" s="115">
        <v>0</v>
      </c>
      <c r="BK199" s="115"/>
      <c r="BL199" s="115"/>
    </row>
    <row r="200" spans="1:79" s="99" customFormat="1" ht="12.75" customHeight="1" x14ac:dyDescent="0.2">
      <c r="A200" s="89">
        <v>4</v>
      </c>
      <c r="B200" s="90"/>
      <c r="C200" s="90"/>
      <c r="D200" s="92" t="s">
        <v>228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4"/>
      <c r="W200" s="115">
        <v>0</v>
      </c>
      <c r="X200" s="115"/>
      <c r="Y200" s="115"/>
      <c r="Z200" s="115">
        <v>0</v>
      </c>
      <c r="AA200" s="115"/>
      <c r="AB200" s="115"/>
      <c r="AC200" s="115">
        <v>0</v>
      </c>
      <c r="AD200" s="115"/>
      <c r="AE200" s="115"/>
      <c r="AF200" s="115">
        <v>0</v>
      </c>
      <c r="AG200" s="115"/>
      <c r="AH200" s="115"/>
      <c r="AI200" s="115">
        <v>0</v>
      </c>
      <c r="AJ200" s="115"/>
      <c r="AK200" s="115"/>
      <c r="AL200" s="115">
        <v>0</v>
      </c>
      <c r="AM200" s="115"/>
      <c r="AN200" s="115"/>
      <c r="AO200" s="115">
        <v>0</v>
      </c>
      <c r="AP200" s="115"/>
      <c r="AQ200" s="115"/>
      <c r="AR200" s="115">
        <v>0</v>
      </c>
      <c r="AS200" s="115"/>
      <c r="AT200" s="115"/>
      <c r="AU200" s="115">
        <v>6.5</v>
      </c>
      <c r="AV200" s="115"/>
      <c r="AW200" s="115"/>
      <c r="AX200" s="115">
        <v>0</v>
      </c>
      <c r="AY200" s="115"/>
      <c r="AZ200" s="115"/>
      <c r="BA200" s="115">
        <v>6.5</v>
      </c>
      <c r="BB200" s="115"/>
      <c r="BC200" s="115"/>
      <c r="BD200" s="115">
        <v>0</v>
      </c>
      <c r="BE200" s="115"/>
      <c r="BF200" s="115"/>
      <c r="BG200" s="115">
        <v>6.5</v>
      </c>
      <c r="BH200" s="115"/>
      <c r="BI200" s="115"/>
      <c r="BJ200" s="115">
        <v>0</v>
      </c>
      <c r="BK200" s="115"/>
      <c r="BL200" s="115"/>
    </row>
    <row r="201" spans="1:79" s="6" customFormat="1" ht="12.75" customHeight="1" x14ac:dyDescent="0.2">
      <c r="A201" s="87">
        <v>5</v>
      </c>
      <c r="B201" s="85"/>
      <c r="C201" s="85"/>
      <c r="D201" s="100" t="s">
        <v>229</v>
      </c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2"/>
      <c r="W201" s="112">
        <v>0</v>
      </c>
      <c r="X201" s="112"/>
      <c r="Y201" s="112"/>
      <c r="Z201" s="112">
        <v>0</v>
      </c>
      <c r="AA201" s="112"/>
      <c r="AB201" s="112"/>
      <c r="AC201" s="112">
        <v>0</v>
      </c>
      <c r="AD201" s="112"/>
      <c r="AE201" s="112"/>
      <c r="AF201" s="112">
        <v>0</v>
      </c>
      <c r="AG201" s="112"/>
      <c r="AH201" s="112"/>
      <c r="AI201" s="112">
        <v>0</v>
      </c>
      <c r="AJ201" s="112"/>
      <c r="AK201" s="112"/>
      <c r="AL201" s="112">
        <v>0</v>
      </c>
      <c r="AM201" s="112"/>
      <c r="AN201" s="112"/>
      <c r="AO201" s="112">
        <v>0</v>
      </c>
      <c r="AP201" s="112"/>
      <c r="AQ201" s="112"/>
      <c r="AR201" s="112">
        <v>0</v>
      </c>
      <c r="AS201" s="112"/>
      <c r="AT201" s="112"/>
      <c r="AU201" s="112">
        <v>71.5</v>
      </c>
      <c r="AV201" s="112"/>
      <c r="AW201" s="112"/>
      <c r="AX201" s="112">
        <v>0</v>
      </c>
      <c r="AY201" s="112"/>
      <c r="AZ201" s="112"/>
      <c r="BA201" s="112">
        <v>71.5</v>
      </c>
      <c r="BB201" s="112"/>
      <c r="BC201" s="112"/>
      <c r="BD201" s="112">
        <v>0</v>
      </c>
      <c r="BE201" s="112"/>
      <c r="BF201" s="112"/>
      <c r="BG201" s="112">
        <v>71.5</v>
      </c>
      <c r="BH201" s="112"/>
      <c r="BI201" s="112"/>
      <c r="BJ201" s="112">
        <v>0</v>
      </c>
      <c r="BK201" s="112"/>
      <c r="BL201" s="112"/>
    </row>
    <row r="202" spans="1:79" s="99" customFormat="1" ht="25.5" customHeight="1" x14ac:dyDescent="0.2">
      <c r="A202" s="89">
        <v>6</v>
      </c>
      <c r="B202" s="90"/>
      <c r="C202" s="90"/>
      <c r="D202" s="92" t="s">
        <v>230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4"/>
      <c r="W202" s="115" t="s">
        <v>173</v>
      </c>
      <c r="X202" s="115"/>
      <c r="Y202" s="115"/>
      <c r="Z202" s="115" t="s">
        <v>173</v>
      </c>
      <c r="AA202" s="115"/>
      <c r="AB202" s="115"/>
      <c r="AC202" s="115"/>
      <c r="AD202" s="115"/>
      <c r="AE202" s="115"/>
      <c r="AF202" s="115"/>
      <c r="AG202" s="115"/>
      <c r="AH202" s="115"/>
      <c r="AI202" s="115" t="s">
        <v>173</v>
      </c>
      <c r="AJ202" s="115"/>
      <c r="AK202" s="115"/>
      <c r="AL202" s="115" t="s">
        <v>173</v>
      </c>
      <c r="AM202" s="115"/>
      <c r="AN202" s="115"/>
      <c r="AO202" s="115"/>
      <c r="AP202" s="115"/>
      <c r="AQ202" s="115"/>
      <c r="AR202" s="115"/>
      <c r="AS202" s="115"/>
      <c r="AT202" s="115"/>
      <c r="AU202" s="115" t="s">
        <v>173</v>
      </c>
      <c r="AV202" s="115"/>
      <c r="AW202" s="115"/>
      <c r="AX202" s="115"/>
      <c r="AY202" s="115"/>
      <c r="AZ202" s="115"/>
      <c r="BA202" s="115" t="s">
        <v>173</v>
      </c>
      <c r="BB202" s="115"/>
      <c r="BC202" s="115"/>
      <c r="BD202" s="115"/>
      <c r="BE202" s="115"/>
      <c r="BF202" s="115"/>
      <c r="BG202" s="115" t="s">
        <v>173</v>
      </c>
      <c r="BH202" s="115"/>
      <c r="BI202" s="115"/>
      <c r="BJ202" s="115"/>
      <c r="BK202" s="115"/>
      <c r="BL202" s="115"/>
    </row>
    <row r="205" spans="1:79" ht="14.25" customHeight="1" x14ac:dyDescent="0.2">
      <c r="A205" s="42" t="s">
        <v>153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</row>
    <row r="206" spans="1:79" ht="14.25" customHeight="1" x14ac:dyDescent="0.2">
      <c r="A206" s="42" t="s">
        <v>259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</row>
    <row r="207" spans="1:79" ht="15" customHeight="1" x14ac:dyDescent="0.2">
      <c r="A207" s="40" t="s">
        <v>242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</row>
    <row r="208" spans="1:79" ht="15" customHeight="1" x14ac:dyDescent="0.2">
      <c r="A208" s="36" t="s">
        <v>6</v>
      </c>
      <c r="B208" s="36"/>
      <c r="C208" s="36"/>
      <c r="D208" s="36"/>
      <c r="E208" s="36"/>
      <c r="F208" s="36"/>
      <c r="G208" s="36" t="s">
        <v>126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 t="s">
        <v>13</v>
      </c>
      <c r="U208" s="36"/>
      <c r="V208" s="36"/>
      <c r="W208" s="36"/>
      <c r="X208" s="36"/>
      <c r="Y208" s="36"/>
      <c r="Z208" s="36"/>
      <c r="AA208" s="30" t="s">
        <v>243</v>
      </c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6"/>
      <c r="AP208" s="30" t="s">
        <v>246</v>
      </c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2"/>
      <c r="BE208" s="30" t="s">
        <v>253</v>
      </c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2"/>
    </row>
    <row r="209" spans="1:79" ht="32.1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 t="s">
        <v>4</v>
      </c>
      <c r="AB209" s="36"/>
      <c r="AC209" s="36"/>
      <c r="AD209" s="36"/>
      <c r="AE209" s="36"/>
      <c r="AF209" s="36" t="s">
        <v>3</v>
      </c>
      <c r="AG209" s="36"/>
      <c r="AH209" s="36"/>
      <c r="AI209" s="36"/>
      <c r="AJ209" s="36"/>
      <c r="AK209" s="36" t="s">
        <v>89</v>
      </c>
      <c r="AL209" s="36"/>
      <c r="AM209" s="36"/>
      <c r="AN209" s="36"/>
      <c r="AO209" s="36"/>
      <c r="AP209" s="36" t="s">
        <v>4</v>
      </c>
      <c r="AQ209" s="36"/>
      <c r="AR209" s="36"/>
      <c r="AS209" s="36"/>
      <c r="AT209" s="36"/>
      <c r="AU209" s="36" t="s">
        <v>3</v>
      </c>
      <c r="AV209" s="36"/>
      <c r="AW209" s="36"/>
      <c r="AX209" s="36"/>
      <c r="AY209" s="36"/>
      <c r="AZ209" s="36" t="s">
        <v>96</v>
      </c>
      <c r="BA209" s="36"/>
      <c r="BB209" s="36"/>
      <c r="BC209" s="36"/>
      <c r="BD209" s="36"/>
      <c r="BE209" s="36" t="s">
        <v>4</v>
      </c>
      <c r="BF209" s="36"/>
      <c r="BG209" s="36"/>
      <c r="BH209" s="36"/>
      <c r="BI209" s="36"/>
      <c r="BJ209" s="36" t="s">
        <v>3</v>
      </c>
      <c r="BK209" s="36"/>
      <c r="BL209" s="36"/>
      <c r="BM209" s="36"/>
      <c r="BN209" s="36"/>
      <c r="BO209" s="36" t="s">
        <v>127</v>
      </c>
      <c r="BP209" s="36"/>
      <c r="BQ209" s="36"/>
      <c r="BR209" s="36"/>
      <c r="BS209" s="36"/>
    </row>
    <row r="210" spans="1:79" ht="15" customHeight="1" x14ac:dyDescent="0.2">
      <c r="A210" s="36">
        <v>1</v>
      </c>
      <c r="B210" s="36"/>
      <c r="C210" s="36"/>
      <c r="D210" s="36"/>
      <c r="E210" s="36"/>
      <c r="F210" s="36"/>
      <c r="G210" s="36">
        <v>2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>
        <v>3</v>
      </c>
      <c r="U210" s="36"/>
      <c r="V210" s="36"/>
      <c r="W210" s="36"/>
      <c r="X210" s="36"/>
      <c r="Y210" s="36"/>
      <c r="Z210" s="36"/>
      <c r="AA210" s="36">
        <v>4</v>
      </c>
      <c r="AB210" s="36"/>
      <c r="AC210" s="36"/>
      <c r="AD210" s="36"/>
      <c r="AE210" s="36"/>
      <c r="AF210" s="36">
        <v>5</v>
      </c>
      <c r="AG210" s="36"/>
      <c r="AH210" s="36"/>
      <c r="AI210" s="36"/>
      <c r="AJ210" s="36"/>
      <c r="AK210" s="36">
        <v>6</v>
      </c>
      <c r="AL210" s="36"/>
      <c r="AM210" s="36"/>
      <c r="AN210" s="36"/>
      <c r="AO210" s="36"/>
      <c r="AP210" s="36">
        <v>7</v>
      </c>
      <c r="AQ210" s="36"/>
      <c r="AR210" s="36"/>
      <c r="AS210" s="36"/>
      <c r="AT210" s="36"/>
      <c r="AU210" s="36">
        <v>8</v>
      </c>
      <c r="AV210" s="36"/>
      <c r="AW210" s="36"/>
      <c r="AX210" s="36"/>
      <c r="AY210" s="36"/>
      <c r="AZ210" s="36">
        <v>9</v>
      </c>
      <c r="BA210" s="36"/>
      <c r="BB210" s="36"/>
      <c r="BC210" s="36"/>
      <c r="BD210" s="36"/>
      <c r="BE210" s="36">
        <v>10</v>
      </c>
      <c r="BF210" s="36"/>
      <c r="BG210" s="36"/>
      <c r="BH210" s="36"/>
      <c r="BI210" s="36"/>
      <c r="BJ210" s="36">
        <v>11</v>
      </c>
      <c r="BK210" s="36"/>
      <c r="BL210" s="36"/>
      <c r="BM210" s="36"/>
      <c r="BN210" s="36"/>
      <c r="BO210" s="36">
        <v>12</v>
      </c>
      <c r="BP210" s="36"/>
      <c r="BQ210" s="36"/>
      <c r="BR210" s="36"/>
      <c r="BS210" s="36"/>
    </row>
    <row r="211" spans="1:79" s="1" customFormat="1" ht="15" hidden="1" customHeight="1" x14ac:dyDescent="0.2">
      <c r="A211" s="38" t="s">
        <v>69</v>
      </c>
      <c r="B211" s="38"/>
      <c r="C211" s="38"/>
      <c r="D211" s="38"/>
      <c r="E211" s="38"/>
      <c r="F211" s="38"/>
      <c r="G211" s="73" t="s">
        <v>57</v>
      </c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 t="s">
        <v>79</v>
      </c>
      <c r="U211" s="73"/>
      <c r="V211" s="73"/>
      <c r="W211" s="73"/>
      <c r="X211" s="73"/>
      <c r="Y211" s="73"/>
      <c r="Z211" s="73"/>
      <c r="AA211" s="37" t="s">
        <v>65</v>
      </c>
      <c r="AB211" s="37"/>
      <c r="AC211" s="37"/>
      <c r="AD211" s="37"/>
      <c r="AE211" s="37"/>
      <c r="AF211" s="37" t="s">
        <v>66</v>
      </c>
      <c r="AG211" s="37"/>
      <c r="AH211" s="37"/>
      <c r="AI211" s="37"/>
      <c r="AJ211" s="37"/>
      <c r="AK211" s="44" t="s">
        <v>122</v>
      </c>
      <c r="AL211" s="44"/>
      <c r="AM211" s="44"/>
      <c r="AN211" s="44"/>
      <c r="AO211" s="44"/>
      <c r="AP211" s="37" t="s">
        <v>67</v>
      </c>
      <c r="AQ211" s="37"/>
      <c r="AR211" s="37"/>
      <c r="AS211" s="37"/>
      <c r="AT211" s="37"/>
      <c r="AU211" s="37" t="s">
        <v>68</v>
      </c>
      <c r="AV211" s="37"/>
      <c r="AW211" s="37"/>
      <c r="AX211" s="37"/>
      <c r="AY211" s="37"/>
      <c r="AZ211" s="44" t="s">
        <v>122</v>
      </c>
      <c r="BA211" s="44"/>
      <c r="BB211" s="44"/>
      <c r="BC211" s="44"/>
      <c r="BD211" s="44"/>
      <c r="BE211" s="37" t="s">
        <v>58</v>
      </c>
      <c r="BF211" s="37"/>
      <c r="BG211" s="37"/>
      <c r="BH211" s="37"/>
      <c r="BI211" s="37"/>
      <c r="BJ211" s="37" t="s">
        <v>59</v>
      </c>
      <c r="BK211" s="37"/>
      <c r="BL211" s="37"/>
      <c r="BM211" s="37"/>
      <c r="BN211" s="37"/>
      <c r="BO211" s="44" t="s">
        <v>122</v>
      </c>
      <c r="BP211" s="44"/>
      <c r="BQ211" s="44"/>
      <c r="BR211" s="44"/>
      <c r="BS211" s="44"/>
      <c r="CA211" s="1" t="s">
        <v>44</v>
      </c>
    </row>
    <row r="212" spans="1:79" s="6" customFormat="1" ht="12.75" customHeight="1" x14ac:dyDescent="0.2">
      <c r="A212" s="88"/>
      <c r="B212" s="88"/>
      <c r="C212" s="88"/>
      <c r="D212" s="88"/>
      <c r="E212" s="88"/>
      <c r="F212" s="88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9"/>
      <c r="U212" s="119"/>
      <c r="V212" s="119"/>
      <c r="W212" s="119"/>
      <c r="X212" s="119"/>
      <c r="Y212" s="119"/>
      <c r="Z212" s="119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>
        <f>IF(ISNUMBER(AA212),AA212,0)+IF(ISNUMBER(AF212),AF212,0)</f>
        <v>0</v>
      </c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>
        <f>IF(ISNUMBER(AP212),AP212,0)+IF(ISNUMBER(AU212),AU212,0)</f>
        <v>0</v>
      </c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>
        <f>IF(ISNUMBER(BE212),BE212,0)+IF(ISNUMBER(BJ212),BJ212,0)</f>
        <v>0</v>
      </c>
      <c r="BP212" s="116"/>
      <c r="BQ212" s="116"/>
      <c r="BR212" s="116"/>
      <c r="BS212" s="116"/>
      <c r="CA212" s="6" t="s">
        <v>45</v>
      </c>
    </row>
    <row r="214" spans="1:79" ht="13.5" customHeight="1" x14ac:dyDescent="0.2">
      <c r="A214" s="42" t="s">
        <v>275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15" customHeight="1" x14ac:dyDescent="0.2">
      <c r="A215" s="53" t="s">
        <v>242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</row>
    <row r="216" spans="1:79" ht="15" customHeight="1" x14ac:dyDescent="0.2">
      <c r="A216" s="36" t="s">
        <v>6</v>
      </c>
      <c r="B216" s="36"/>
      <c r="C216" s="36"/>
      <c r="D216" s="36"/>
      <c r="E216" s="36"/>
      <c r="F216" s="36"/>
      <c r="G216" s="36" t="s">
        <v>126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 t="s">
        <v>13</v>
      </c>
      <c r="U216" s="36"/>
      <c r="V216" s="36"/>
      <c r="W216" s="36"/>
      <c r="X216" s="36"/>
      <c r="Y216" s="36"/>
      <c r="Z216" s="36"/>
      <c r="AA216" s="30" t="s">
        <v>264</v>
      </c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6"/>
      <c r="AP216" s="30" t="s">
        <v>269</v>
      </c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2"/>
    </row>
    <row r="217" spans="1:79" ht="32.1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 t="s">
        <v>4</v>
      </c>
      <c r="AB217" s="36"/>
      <c r="AC217" s="36"/>
      <c r="AD217" s="36"/>
      <c r="AE217" s="36"/>
      <c r="AF217" s="36" t="s">
        <v>3</v>
      </c>
      <c r="AG217" s="36"/>
      <c r="AH217" s="36"/>
      <c r="AI217" s="36"/>
      <c r="AJ217" s="36"/>
      <c r="AK217" s="36" t="s">
        <v>89</v>
      </c>
      <c r="AL217" s="36"/>
      <c r="AM217" s="36"/>
      <c r="AN217" s="36"/>
      <c r="AO217" s="36"/>
      <c r="AP217" s="36" t="s">
        <v>4</v>
      </c>
      <c r="AQ217" s="36"/>
      <c r="AR217" s="36"/>
      <c r="AS217" s="36"/>
      <c r="AT217" s="36"/>
      <c r="AU217" s="36" t="s">
        <v>3</v>
      </c>
      <c r="AV217" s="36"/>
      <c r="AW217" s="36"/>
      <c r="AX217" s="36"/>
      <c r="AY217" s="36"/>
      <c r="AZ217" s="36" t="s">
        <v>96</v>
      </c>
      <c r="BA217" s="36"/>
      <c r="BB217" s="36"/>
      <c r="BC217" s="36"/>
      <c r="BD217" s="36"/>
    </row>
    <row r="218" spans="1:79" ht="15" customHeight="1" x14ac:dyDescent="0.2">
      <c r="A218" s="36">
        <v>1</v>
      </c>
      <c r="B218" s="36"/>
      <c r="C218" s="36"/>
      <c r="D218" s="36"/>
      <c r="E218" s="36"/>
      <c r="F218" s="36"/>
      <c r="G218" s="36">
        <v>2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>
        <v>3</v>
      </c>
      <c r="U218" s="36"/>
      <c r="V218" s="36"/>
      <c r="W218" s="36"/>
      <c r="X218" s="36"/>
      <c r="Y218" s="36"/>
      <c r="Z218" s="36"/>
      <c r="AA218" s="36">
        <v>4</v>
      </c>
      <c r="AB218" s="36"/>
      <c r="AC218" s="36"/>
      <c r="AD218" s="36"/>
      <c r="AE218" s="36"/>
      <c r="AF218" s="36">
        <v>5</v>
      </c>
      <c r="AG218" s="36"/>
      <c r="AH218" s="36"/>
      <c r="AI218" s="36"/>
      <c r="AJ218" s="36"/>
      <c r="AK218" s="36">
        <v>6</v>
      </c>
      <c r="AL218" s="36"/>
      <c r="AM218" s="36"/>
      <c r="AN218" s="36"/>
      <c r="AO218" s="36"/>
      <c r="AP218" s="36">
        <v>7</v>
      </c>
      <c r="AQ218" s="36"/>
      <c r="AR218" s="36"/>
      <c r="AS218" s="36"/>
      <c r="AT218" s="36"/>
      <c r="AU218" s="36">
        <v>8</v>
      </c>
      <c r="AV218" s="36"/>
      <c r="AW218" s="36"/>
      <c r="AX218" s="36"/>
      <c r="AY218" s="36"/>
      <c r="AZ218" s="36">
        <v>9</v>
      </c>
      <c r="BA218" s="36"/>
      <c r="BB218" s="36"/>
      <c r="BC218" s="36"/>
      <c r="BD218" s="36"/>
    </row>
    <row r="219" spans="1:79" s="1" customFormat="1" ht="12" hidden="1" customHeight="1" x14ac:dyDescent="0.2">
      <c r="A219" s="38" t="s">
        <v>69</v>
      </c>
      <c r="B219" s="38"/>
      <c r="C219" s="38"/>
      <c r="D219" s="38"/>
      <c r="E219" s="38"/>
      <c r="F219" s="38"/>
      <c r="G219" s="73" t="s">
        <v>57</v>
      </c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 t="s">
        <v>79</v>
      </c>
      <c r="U219" s="73"/>
      <c r="V219" s="73"/>
      <c r="W219" s="73"/>
      <c r="X219" s="73"/>
      <c r="Y219" s="73"/>
      <c r="Z219" s="73"/>
      <c r="AA219" s="37" t="s">
        <v>60</v>
      </c>
      <c r="AB219" s="37"/>
      <c r="AC219" s="37"/>
      <c r="AD219" s="37"/>
      <c r="AE219" s="37"/>
      <c r="AF219" s="37" t="s">
        <v>61</v>
      </c>
      <c r="AG219" s="37"/>
      <c r="AH219" s="37"/>
      <c r="AI219" s="37"/>
      <c r="AJ219" s="37"/>
      <c r="AK219" s="44" t="s">
        <v>122</v>
      </c>
      <c r="AL219" s="44"/>
      <c r="AM219" s="44"/>
      <c r="AN219" s="44"/>
      <c r="AO219" s="44"/>
      <c r="AP219" s="37" t="s">
        <v>62</v>
      </c>
      <c r="AQ219" s="37"/>
      <c r="AR219" s="37"/>
      <c r="AS219" s="37"/>
      <c r="AT219" s="37"/>
      <c r="AU219" s="37" t="s">
        <v>63</v>
      </c>
      <c r="AV219" s="37"/>
      <c r="AW219" s="37"/>
      <c r="AX219" s="37"/>
      <c r="AY219" s="37"/>
      <c r="AZ219" s="44" t="s">
        <v>122</v>
      </c>
      <c r="BA219" s="44"/>
      <c r="BB219" s="44"/>
      <c r="BC219" s="44"/>
      <c r="BD219" s="44"/>
      <c r="CA219" s="1" t="s">
        <v>46</v>
      </c>
    </row>
    <row r="220" spans="1:79" s="6" customFormat="1" x14ac:dyDescent="0.2">
      <c r="A220" s="88"/>
      <c r="B220" s="88"/>
      <c r="C220" s="88"/>
      <c r="D220" s="88"/>
      <c r="E220" s="88"/>
      <c r="F220" s="88"/>
      <c r="G220" s="118" t="s">
        <v>147</v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9"/>
      <c r="U220" s="119"/>
      <c r="V220" s="119"/>
      <c r="W220" s="119"/>
      <c r="X220" s="119"/>
      <c r="Y220" s="119"/>
      <c r="Z220" s="119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>
        <f>IF(ISNUMBER(AA220),AA220,0)+IF(ISNUMBER(AF220),AF220,0)</f>
        <v>0</v>
      </c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>
        <f>IF(ISNUMBER(AP220),AP220,0)+IF(ISNUMBER(AU220),AU220,0)</f>
        <v>0</v>
      </c>
      <c r="BA220" s="116"/>
      <c r="BB220" s="116"/>
      <c r="BC220" s="116"/>
      <c r="BD220" s="116"/>
      <c r="CA220" s="6" t="s">
        <v>47</v>
      </c>
    </row>
    <row r="223" spans="1:79" ht="14.25" customHeight="1" x14ac:dyDescent="0.2">
      <c r="A223" s="42" t="s">
        <v>276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 x14ac:dyDescent="0.2">
      <c r="A224" s="53" t="s">
        <v>242</v>
      </c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</row>
    <row r="225" spans="1:79" ht="23.1" customHeight="1" x14ac:dyDescent="0.2">
      <c r="A225" s="36" t="s">
        <v>128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61" t="s">
        <v>129</v>
      </c>
      <c r="O225" s="62"/>
      <c r="P225" s="62"/>
      <c r="Q225" s="62"/>
      <c r="R225" s="62"/>
      <c r="S225" s="62"/>
      <c r="T225" s="62"/>
      <c r="U225" s="63"/>
      <c r="V225" s="61" t="s">
        <v>130</v>
      </c>
      <c r="W225" s="62"/>
      <c r="X225" s="62"/>
      <c r="Y225" s="62"/>
      <c r="Z225" s="63"/>
      <c r="AA225" s="36" t="s">
        <v>243</v>
      </c>
      <c r="AB225" s="36"/>
      <c r="AC225" s="36"/>
      <c r="AD225" s="36"/>
      <c r="AE225" s="36"/>
      <c r="AF225" s="36"/>
      <c r="AG225" s="36"/>
      <c r="AH225" s="36"/>
      <c r="AI225" s="36"/>
      <c r="AJ225" s="36" t="s">
        <v>246</v>
      </c>
      <c r="AK225" s="36"/>
      <c r="AL225" s="36"/>
      <c r="AM225" s="36"/>
      <c r="AN225" s="36"/>
      <c r="AO225" s="36"/>
      <c r="AP225" s="36"/>
      <c r="AQ225" s="36"/>
      <c r="AR225" s="36"/>
      <c r="AS225" s="36" t="s">
        <v>253</v>
      </c>
      <c r="AT225" s="36"/>
      <c r="AU225" s="36"/>
      <c r="AV225" s="36"/>
      <c r="AW225" s="36"/>
      <c r="AX225" s="36"/>
      <c r="AY225" s="36"/>
      <c r="AZ225" s="36"/>
      <c r="BA225" s="36"/>
      <c r="BB225" s="36" t="s">
        <v>264</v>
      </c>
      <c r="BC225" s="36"/>
      <c r="BD225" s="36"/>
      <c r="BE225" s="36"/>
      <c r="BF225" s="36"/>
      <c r="BG225" s="36"/>
      <c r="BH225" s="36"/>
      <c r="BI225" s="36"/>
      <c r="BJ225" s="36"/>
      <c r="BK225" s="36" t="s">
        <v>269</v>
      </c>
      <c r="BL225" s="36"/>
      <c r="BM225" s="36"/>
      <c r="BN225" s="36"/>
      <c r="BO225" s="36"/>
      <c r="BP225" s="36"/>
      <c r="BQ225" s="36"/>
      <c r="BR225" s="36"/>
      <c r="BS225" s="36"/>
    </row>
    <row r="226" spans="1:79" ht="95.2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64"/>
      <c r="O226" s="65"/>
      <c r="P226" s="65"/>
      <c r="Q226" s="65"/>
      <c r="R226" s="65"/>
      <c r="S226" s="65"/>
      <c r="T226" s="65"/>
      <c r="U226" s="66"/>
      <c r="V226" s="64"/>
      <c r="W226" s="65"/>
      <c r="X226" s="65"/>
      <c r="Y226" s="65"/>
      <c r="Z226" s="66"/>
      <c r="AA226" s="49" t="s">
        <v>133</v>
      </c>
      <c r="AB226" s="49"/>
      <c r="AC226" s="49"/>
      <c r="AD226" s="49"/>
      <c r="AE226" s="49"/>
      <c r="AF226" s="49" t="s">
        <v>134</v>
      </c>
      <c r="AG226" s="49"/>
      <c r="AH226" s="49"/>
      <c r="AI226" s="49"/>
      <c r="AJ226" s="49" t="s">
        <v>133</v>
      </c>
      <c r="AK226" s="49"/>
      <c r="AL226" s="49"/>
      <c r="AM226" s="49"/>
      <c r="AN226" s="49"/>
      <c r="AO226" s="49" t="s">
        <v>134</v>
      </c>
      <c r="AP226" s="49"/>
      <c r="AQ226" s="49"/>
      <c r="AR226" s="49"/>
      <c r="AS226" s="49" t="s">
        <v>133</v>
      </c>
      <c r="AT226" s="49"/>
      <c r="AU226" s="49"/>
      <c r="AV226" s="49"/>
      <c r="AW226" s="49"/>
      <c r="AX226" s="49" t="s">
        <v>134</v>
      </c>
      <c r="AY226" s="49"/>
      <c r="AZ226" s="49"/>
      <c r="BA226" s="49"/>
      <c r="BB226" s="49" t="s">
        <v>133</v>
      </c>
      <c r="BC226" s="49"/>
      <c r="BD226" s="49"/>
      <c r="BE226" s="49"/>
      <c r="BF226" s="49"/>
      <c r="BG226" s="49" t="s">
        <v>134</v>
      </c>
      <c r="BH226" s="49"/>
      <c r="BI226" s="49"/>
      <c r="BJ226" s="49"/>
      <c r="BK226" s="49" t="s">
        <v>133</v>
      </c>
      <c r="BL226" s="49"/>
      <c r="BM226" s="49"/>
      <c r="BN226" s="49"/>
      <c r="BO226" s="49"/>
      <c r="BP226" s="49" t="s">
        <v>134</v>
      </c>
      <c r="BQ226" s="49"/>
      <c r="BR226" s="49"/>
      <c r="BS226" s="49"/>
    </row>
    <row r="227" spans="1:79" ht="15" customHeight="1" x14ac:dyDescent="0.2">
      <c r="A227" s="36">
        <v>1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0">
        <v>2</v>
      </c>
      <c r="O227" s="31"/>
      <c r="P227" s="31"/>
      <c r="Q227" s="31"/>
      <c r="R227" s="31"/>
      <c r="S227" s="31"/>
      <c r="T227" s="31"/>
      <c r="U227" s="32"/>
      <c r="V227" s="36">
        <v>3</v>
      </c>
      <c r="W227" s="36"/>
      <c r="X227" s="36"/>
      <c r="Y227" s="36"/>
      <c r="Z227" s="36"/>
      <c r="AA227" s="36">
        <v>4</v>
      </c>
      <c r="AB227" s="36"/>
      <c r="AC227" s="36"/>
      <c r="AD227" s="36"/>
      <c r="AE227" s="36"/>
      <c r="AF227" s="36">
        <v>5</v>
      </c>
      <c r="AG227" s="36"/>
      <c r="AH227" s="36"/>
      <c r="AI227" s="36"/>
      <c r="AJ227" s="36">
        <v>6</v>
      </c>
      <c r="AK227" s="36"/>
      <c r="AL227" s="36"/>
      <c r="AM227" s="36"/>
      <c r="AN227" s="36"/>
      <c r="AO227" s="36">
        <v>7</v>
      </c>
      <c r="AP227" s="36"/>
      <c r="AQ227" s="36"/>
      <c r="AR227" s="36"/>
      <c r="AS227" s="36">
        <v>8</v>
      </c>
      <c r="AT227" s="36"/>
      <c r="AU227" s="36"/>
      <c r="AV227" s="36"/>
      <c r="AW227" s="36"/>
      <c r="AX227" s="36">
        <v>9</v>
      </c>
      <c r="AY227" s="36"/>
      <c r="AZ227" s="36"/>
      <c r="BA227" s="36"/>
      <c r="BB227" s="36">
        <v>10</v>
      </c>
      <c r="BC227" s="36"/>
      <c r="BD227" s="36"/>
      <c r="BE227" s="36"/>
      <c r="BF227" s="36"/>
      <c r="BG227" s="36">
        <v>11</v>
      </c>
      <c r="BH227" s="36"/>
      <c r="BI227" s="36"/>
      <c r="BJ227" s="36"/>
      <c r="BK227" s="36">
        <v>12</v>
      </c>
      <c r="BL227" s="36"/>
      <c r="BM227" s="36"/>
      <c r="BN227" s="36"/>
      <c r="BO227" s="36"/>
      <c r="BP227" s="36">
        <v>13</v>
      </c>
      <c r="BQ227" s="36"/>
      <c r="BR227" s="36"/>
      <c r="BS227" s="36"/>
    </row>
    <row r="228" spans="1:79" s="1" customFormat="1" ht="12" hidden="1" customHeight="1" x14ac:dyDescent="0.2">
      <c r="A228" s="73" t="s">
        <v>146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38" t="s">
        <v>131</v>
      </c>
      <c r="O228" s="38"/>
      <c r="P228" s="38"/>
      <c r="Q228" s="38"/>
      <c r="R228" s="38"/>
      <c r="S228" s="38"/>
      <c r="T228" s="38"/>
      <c r="U228" s="38"/>
      <c r="V228" s="38" t="s">
        <v>132</v>
      </c>
      <c r="W228" s="38"/>
      <c r="X228" s="38"/>
      <c r="Y228" s="38"/>
      <c r="Z228" s="38"/>
      <c r="AA228" s="37" t="s">
        <v>65</v>
      </c>
      <c r="AB228" s="37"/>
      <c r="AC228" s="37"/>
      <c r="AD228" s="37"/>
      <c r="AE228" s="37"/>
      <c r="AF228" s="37" t="s">
        <v>66</v>
      </c>
      <c r="AG228" s="37"/>
      <c r="AH228" s="37"/>
      <c r="AI228" s="37"/>
      <c r="AJ228" s="37" t="s">
        <v>67</v>
      </c>
      <c r="AK228" s="37"/>
      <c r="AL228" s="37"/>
      <c r="AM228" s="37"/>
      <c r="AN228" s="37"/>
      <c r="AO228" s="37" t="s">
        <v>68</v>
      </c>
      <c r="AP228" s="37"/>
      <c r="AQ228" s="37"/>
      <c r="AR228" s="37"/>
      <c r="AS228" s="37" t="s">
        <v>58</v>
      </c>
      <c r="AT228" s="37"/>
      <c r="AU228" s="37"/>
      <c r="AV228" s="37"/>
      <c r="AW228" s="37"/>
      <c r="AX228" s="37" t="s">
        <v>59</v>
      </c>
      <c r="AY228" s="37"/>
      <c r="AZ228" s="37"/>
      <c r="BA228" s="37"/>
      <c r="BB228" s="37" t="s">
        <v>60</v>
      </c>
      <c r="BC228" s="37"/>
      <c r="BD228" s="37"/>
      <c r="BE228" s="37"/>
      <c r="BF228" s="37"/>
      <c r="BG228" s="37" t="s">
        <v>61</v>
      </c>
      <c r="BH228" s="37"/>
      <c r="BI228" s="37"/>
      <c r="BJ228" s="37"/>
      <c r="BK228" s="37" t="s">
        <v>62</v>
      </c>
      <c r="BL228" s="37"/>
      <c r="BM228" s="37"/>
      <c r="BN228" s="37"/>
      <c r="BO228" s="37"/>
      <c r="BP228" s="37" t="s">
        <v>63</v>
      </c>
      <c r="BQ228" s="37"/>
      <c r="BR228" s="37"/>
      <c r="BS228" s="37"/>
      <c r="CA228" s="1" t="s">
        <v>48</v>
      </c>
    </row>
    <row r="229" spans="1:79" s="6" customFormat="1" ht="12.75" customHeight="1" x14ac:dyDescent="0.2">
      <c r="A229" s="118" t="s">
        <v>147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87"/>
      <c r="O229" s="85"/>
      <c r="P229" s="85"/>
      <c r="Q229" s="85"/>
      <c r="R229" s="85"/>
      <c r="S229" s="85"/>
      <c r="T229" s="85"/>
      <c r="U229" s="86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1"/>
      <c r="BQ229" s="122"/>
      <c r="BR229" s="122"/>
      <c r="BS229" s="123"/>
      <c r="CA229" s="6" t="s">
        <v>49</v>
      </c>
    </row>
    <row r="232" spans="1:79" ht="35.25" customHeight="1" x14ac:dyDescent="0.2">
      <c r="A232" s="42" t="s">
        <v>277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79" ht="15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</row>
    <row r="234" spans="1:79" ht="1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6" spans="1:79" ht="28.5" customHeight="1" x14ac:dyDescent="0.2">
      <c r="A236" s="39" t="s">
        <v>260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</row>
    <row r="237" spans="1:79" ht="14.25" customHeight="1" x14ac:dyDescent="0.2">
      <c r="A237" s="42" t="s">
        <v>244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</row>
    <row r="238" spans="1:79" ht="15" customHeight="1" x14ac:dyDescent="0.2">
      <c r="A238" s="40" t="s">
        <v>242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</row>
    <row r="239" spans="1:79" ht="42.95" customHeight="1" x14ac:dyDescent="0.2">
      <c r="A239" s="49" t="s">
        <v>135</v>
      </c>
      <c r="B239" s="49"/>
      <c r="C239" s="49"/>
      <c r="D239" s="49"/>
      <c r="E239" s="49"/>
      <c r="F239" s="49"/>
      <c r="G239" s="36" t="s">
        <v>19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 t="s">
        <v>15</v>
      </c>
      <c r="U239" s="36"/>
      <c r="V239" s="36"/>
      <c r="W239" s="36"/>
      <c r="X239" s="36"/>
      <c r="Y239" s="36"/>
      <c r="Z239" s="36" t="s">
        <v>14</v>
      </c>
      <c r="AA239" s="36"/>
      <c r="AB239" s="36"/>
      <c r="AC239" s="36"/>
      <c r="AD239" s="36"/>
      <c r="AE239" s="36" t="s">
        <v>136</v>
      </c>
      <c r="AF239" s="36"/>
      <c r="AG239" s="36"/>
      <c r="AH239" s="36"/>
      <c r="AI239" s="36"/>
      <c r="AJ239" s="36"/>
      <c r="AK239" s="36" t="s">
        <v>137</v>
      </c>
      <c r="AL239" s="36"/>
      <c r="AM239" s="36"/>
      <c r="AN239" s="36"/>
      <c r="AO239" s="36"/>
      <c r="AP239" s="36"/>
      <c r="AQ239" s="36" t="s">
        <v>138</v>
      </c>
      <c r="AR239" s="36"/>
      <c r="AS239" s="36"/>
      <c r="AT239" s="36"/>
      <c r="AU239" s="36"/>
      <c r="AV239" s="36"/>
      <c r="AW239" s="36" t="s">
        <v>98</v>
      </c>
      <c r="AX239" s="36"/>
      <c r="AY239" s="36"/>
      <c r="AZ239" s="36"/>
      <c r="BA239" s="36"/>
      <c r="BB239" s="36"/>
      <c r="BC239" s="36"/>
      <c r="BD239" s="36"/>
      <c r="BE239" s="36"/>
      <c r="BF239" s="36"/>
      <c r="BG239" s="36" t="s">
        <v>139</v>
      </c>
      <c r="BH239" s="36"/>
      <c r="BI239" s="36"/>
      <c r="BJ239" s="36"/>
      <c r="BK239" s="36"/>
      <c r="BL239" s="36"/>
    </row>
    <row r="240" spans="1:79" ht="39.950000000000003" customHeight="1" x14ac:dyDescent="0.2">
      <c r="A240" s="49"/>
      <c r="B240" s="49"/>
      <c r="C240" s="49"/>
      <c r="D240" s="49"/>
      <c r="E240" s="49"/>
      <c r="F240" s="49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 t="s">
        <v>17</v>
      </c>
      <c r="AX240" s="36"/>
      <c r="AY240" s="36"/>
      <c r="AZ240" s="36"/>
      <c r="BA240" s="36"/>
      <c r="BB240" s="36" t="s">
        <v>16</v>
      </c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</row>
    <row r="241" spans="1:79" ht="15" customHeight="1" x14ac:dyDescent="0.2">
      <c r="A241" s="36">
        <v>1</v>
      </c>
      <c r="B241" s="36"/>
      <c r="C241" s="36"/>
      <c r="D241" s="36"/>
      <c r="E241" s="36"/>
      <c r="F241" s="36"/>
      <c r="G241" s="36">
        <v>2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>
        <v>3</v>
      </c>
      <c r="U241" s="36"/>
      <c r="V241" s="36"/>
      <c r="W241" s="36"/>
      <c r="X241" s="36"/>
      <c r="Y241" s="36"/>
      <c r="Z241" s="36">
        <v>4</v>
      </c>
      <c r="AA241" s="36"/>
      <c r="AB241" s="36"/>
      <c r="AC241" s="36"/>
      <c r="AD241" s="36"/>
      <c r="AE241" s="36">
        <v>5</v>
      </c>
      <c r="AF241" s="36"/>
      <c r="AG241" s="36"/>
      <c r="AH241" s="36"/>
      <c r="AI241" s="36"/>
      <c r="AJ241" s="36"/>
      <c r="AK241" s="36">
        <v>6</v>
      </c>
      <c r="AL241" s="36"/>
      <c r="AM241" s="36"/>
      <c r="AN241" s="36"/>
      <c r="AO241" s="36"/>
      <c r="AP241" s="36"/>
      <c r="AQ241" s="36">
        <v>7</v>
      </c>
      <c r="AR241" s="36"/>
      <c r="AS241" s="36"/>
      <c r="AT241" s="36"/>
      <c r="AU241" s="36"/>
      <c r="AV241" s="36"/>
      <c r="AW241" s="36">
        <v>8</v>
      </c>
      <c r="AX241" s="36"/>
      <c r="AY241" s="36"/>
      <c r="AZ241" s="36"/>
      <c r="BA241" s="36"/>
      <c r="BB241" s="36">
        <v>9</v>
      </c>
      <c r="BC241" s="36"/>
      <c r="BD241" s="36"/>
      <c r="BE241" s="36"/>
      <c r="BF241" s="36"/>
      <c r="BG241" s="36">
        <v>10</v>
      </c>
      <c r="BH241" s="36"/>
      <c r="BI241" s="36"/>
      <c r="BJ241" s="36"/>
      <c r="BK241" s="36"/>
      <c r="BL241" s="36"/>
    </row>
    <row r="242" spans="1:79" s="1" customFormat="1" ht="12" hidden="1" customHeight="1" x14ac:dyDescent="0.2">
      <c r="A242" s="38" t="s">
        <v>64</v>
      </c>
      <c r="B242" s="38"/>
      <c r="C242" s="38"/>
      <c r="D242" s="38"/>
      <c r="E242" s="38"/>
      <c r="F242" s="38"/>
      <c r="G242" s="73" t="s">
        <v>57</v>
      </c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7" t="s">
        <v>80</v>
      </c>
      <c r="U242" s="37"/>
      <c r="V242" s="37"/>
      <c r="W242" s="37"/>
      <c r="X242" s="37"/>
      <c r="Y242" s="37"/>
      <c r="Z242" s="37" t="s">
        <v>81</v>
      </c>
      <c r="AA242" s="37"/>
      <c r="AB242" s="37"/>
      <c r="AC242" s="37"/>
      <c r="AD242" s="37"/>
      <c r="AE242" s="37" t="s">
        <v>82</v>
      </c>
      <c r="AF242" s="37"/>
      <c r="AG242" s="37"/>
      <c r="AH242" s="37"/>
      <c r="AI242" s="37"/>
      <c r="AJ242" s="37"/>
      <c r="AK242" s="37" t="s">
        <v>83</v>
      </c>
      <c r="AL242" s="37"/>
      <c r="AM242" s="37"/>
      <c r="AN242" s="37"/>
      <c r="AO242" s="37"/>
      <c r="AP242" s="37"/>
      <c r="AQ242" s="74" t="s">
        <v>99</v>
      </c>
      <c r="AR242" s="37"/>
      <c r="AS242" s="37"/>
      <c r="AT242" s="37"/>
      <c r="AU242" s="37"/>
      <c r="AV242" s="37"/>
      <c r="AW242" s="37" t="s">
        <v>84</v>
      </c>
      <c r="AX242" s="37"/>
      <c r="AY242" s="37"/>
      <c r="AZ242" s="37"/>
      <c r="BA242" s="37"/>
      <c r="BB242" s="37" t="s">
        <v>85</v>
      </c>
      <c r="BC242" s="37"/>
      <c r="BD242" s="37"/>
      <c r="BE242" s="37"/>
      <c r="BF242" s="37"/>
      <c r="BG242" s="74" t="s">
        <v>100</v>
      </c>
      <c r="BH242" s="37"/>
      <c r="BI242" s="37"/>
      <c r="BJ242" s="37"/>
      <c r="BK242" s="37"/>
      <c r="BL242" s="37"/>
      <c r="CA242" s="1" t="s">
        <v>50</v>
      </c>
    </row>
    <row r="243" spans="1:79" s="6" customFormat="1" ht="12.75" customHeight="1" x14ac:dyDescent="0.2">
      <c r="A243" s="88"/>
      <c r="B243" s="88"/>
      <c r="C243" s="88"/>
      <c r="D243" s="88"/>
      <c r="E243" s="88"/>
      <c r="F243" s="88"/>
      <c r="G243" s="118" t="s">
        <v>147</v>
      </c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>
        <f>IF(ISNUMBER(AK243),AK243,0)-IF(ISNUMBER(AE243),AE243,0)</f>
        <v>0</v>
      </c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>
        <f>IF(ISNUMBER(Z243),Z243,0)+IF(ISNUMBER(AK243),AK243,0)</f>
        <v>0</v>
      </c>
      <c r="BH243" s="116"/>
      <c r="BI243" s="116"/>
      <c r="BJ243" s="116"/>
      <c r="BK243" s="116"/>
      <c r="BL243" s="116"/>
      <c r="CA243" s="6" t="s">
        <v>51</v>
      </c>
    </row>
    <row r="245" spans="1:79" ht="14.25" customHeight="1" x14ac:dyDescent="0.2">
      <c r="A245" s="42" t="s">
        <v>261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1:79" ht="15" customHeight="1" x14ac:dyDescent="0.2">
      <c r="A246" s="40" t="s">
        <v>242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</row>
    <row r="247" spans="1:79" ht="18" customHeight="1" x14ac:dyDescent="0.2">
      <c r="A247" s="36" t="s">
        <v>135</v>
      </c>
      <c r="B247" s="36"/>
      <c r="C247" s="36"/>
      <c r="D247" s="36"/>
      <c r="E247" s="36"/>
      <c r="F247" s="36"/>
      <c r="G247" s="36" t="s">
        <v>19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 t="s">
        <v>248</v>
      </c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 t="s">
        <v>258</v>
      </c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</row>
    <row r="248" spans="1:79" ht="42.9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 t="s">
        <v>140</v>
      </c>
      <c r="R248" s="36"/>
      <c r="S248" s="36"/>
      <c r="T248" s="36"/>
      <c r="U248" s="36"/>
      <c r="V248" s="49" t="s">
        <v>141</v>
      </c>
      <c r="W248" s="49"/>
      <c r="X248" s="49"/>
      <c r="Y248" s="49"/>
      <c r="Z248" s="36" t="s">
        <v>142</v>
      </c>
      <c r="AA248" s="36"/>
      <c r="AB248" s="36"/>
      <c r="AC248" s="36"/>
      <c r="AD248" s="36"/>
      <c r="AE248" s="36"/>
      <c r="AF248" s="36"/>
      <c r="AG248" s="36"/>
      <c r="AH248" s="36"/>
      <c r="AI248" s="36"/>
      <c r="AJ248" s="36" t="s">
        <v>143</v>
      </c>
      <c r="AK248" s="36"/>
      <c r="AL248" s="36"/>
      <c r="AM248" s="36"/>
      <c r="AN248" s="36"/>
      <c r="AO248" s="36" t="s">
        <v>20</v>
      </c>
      <c r="AP248" s="36"/>
      <c r="AQ248" s="36"/>
      <c r="AR248" s="36"/>
      <c r="AS248" s="36"/>
      <c r="AT248" s="49" t="s">
        <v>144</v>
      </c>
      <c r="AU248" s="49"/>
      <c r="AV248" s="49"/>
      <c r="AW248" s="49"/>
      <c r="AX248" s="36" t="s">
        <v>142</v>
      </c>
      <c r="AY248" s="36"/>
      <c r="AZ248" s="36"/>
      <c r="BA248" s="36"/>
      <c r="BB248" s="36"/>
      <c r="BC248" s="36"/>
      <c r="BD248" s="36"/>
      <c r="BE248" s="36"/>
      <c r="BF248" s="36"/>
      <c r="BG248" s="36"/>
      <c r="BH248" s="36" t="s">
        <v>145</v>
      </c>
      <c r="BI248" s="36"/>
      <c r="BJ248" s="36"/>
      <c r="BK248" s="36"/>
      <c r="BL248" s="36"/>
    </row>
    <row r="249" spans="1:79" ht="63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49"/>
      <c r="W249" s="49"/>
      <c r="X249" s="49"/>
      <c r="Y249" s="49"/>
      <c r="Z249" s="36" t="s">
        <v>17</v>
      </c>
      <c r="AA249" s="36"/>
      <c r="AB249" s="36"/>
      <c r="AC249" s="36"/>
      <c r="AD249" s="36"/>
      <c r="AE249" s="36" t="s">
        <v>16</v>
      </c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49"/>
      <c r="AU249" s="49"/>
      <c r="AV249" s="49"/>
      <c r="AW249" s="49"/>
      <c r="AX249" s="36" t="s">
        <v>17</v>
      </c>
      <c r="AY249" s="36"/>
      <c r="AZ249" s="36"/>
      <c r="BA249" s="36"/>
      <c r="BB249" s="36"/>
      <c r="BC249" s="36" t="s">
        <v>16</v>
      </c>
      <c r="BD249" s="36"/>
      <c r="BE249" s="36"/>
      <c r="BF249" s="36"/>
      <c r="BG249" s="36"/>
      <c r="BH249" s="36"/>
      <c r="BI249" s="36"/>
      <c r="BJ249" s="36"/>
      <c r="BK249" s="36"/>
      <c r="BL249" s="36"/>
    </row>
    <row r="250" spans="1:79" ht="15" customHeight="1" x14ac:dyDescent="0.2">
      <c r="A250" s="36">
        <v>1</v>
      </c>
      <c r="B250" s="36"/>
      <c r="C250" s="36"/>
      <c r="D250" s="36"/>
      <c r="E250" s="36"/>
      <c r="F250" s="36"/>
      <c r="G250" s="36">
        <v>2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>
        <v>3</v>
      </c>
      <c r="R250" s="36"/>
      <c r="S250" s="36"/>
      <c r="T250" s="36"/>
      <c r="U250" s="36"/>
      <c r="V250" s="36">
        <v>4</v>
      </c>
      <c r="W250" s="36"/>
      <c r="X250" s="36"/>
      <c r="Y250" s="36"/>
      <c r="Z250" s="36">
        <v>5</v>
      </c>
      <c r="AA250" s="36"/>
      <c r="AB250" s="36"/>
      <c r="AC250" s="36"/>
      <c r="AD250" s="36"/>
      <c r="AE250" s="36">
        <v>6</v>
      </c>
      <c r="AF250" s="36"/>
      <c r="AG250" s="36"/>
      <c r="AH250" s="36"/>
      <c r="AI250" s="36"/>
      <c r="AJ250" s="36">
        <v>7</v>
      </c>
      <c r="AK250" s="36"/>
      <c r="AL250" s="36"/>
      <c r="AM250" s="36"/>
      <c r="AN250" s="36"/>
      <c r="AO250" s="36">
        <v>8</v>
      </c>
      <c r="AP250" s="36"/>
      <c r="AQ250" s="36"/>
      <c r="AR250" s="36"/>
      <c r="AS250" s="36"/>
      <c r="AT250" s="36">
        <v>9</v>
      </c>
      <c r="AU250" s="36"/>
      <c r="AV250" s="36"/>
      <c r="AW250" s="36"/>
      <c r="AX250" s="36">
        <v>10</v>
      </c>
      <c r="AY250" s="36"/>
      <c r="AZ250" s="36"/>
      <c r="BA250" s="36"/>
      <c r="BB250" s="36"/>
      <c r="BC250" s="36">
        <v>11</v>
      </c>
      <c r="BD250" s="36"/>
      <c r="BE250" s="36"/>
      <c r="BF250" s="36"/>
      <c r="BG250" s="36"/>
      <c r="BH250" s="36">
        <v>12</v>
      </c>
      <c r="BI250" s="36"/>
      <c r="BJ250" s="36"/>
      <c r="BK250" s="36"/>
      <c r="BL250" s="36"/>
    </row>
    <row r="251" spans="1:79" s="1" customFormat="1" ht="12" hidden="1" customHeight="1" x14ac:dyDescent="0.2">
      <c r="A251" s="38" t="s">
        <v>64</v>
      </c>
      <c r="B251" s="38"/>
      <c r="C251" s="38"/>
      <c r="D251" s="38"/>
      <c r="E251" s="38"/>
      <c r="F251" s="38"/>
      <c r="G251" s="73" t="s">
        <v>57</v>
      </c>
      <c r="H251" s="73"/>
      <c r="I251" s="73"/>
      <c r="J251" s="73"/>
      <c r="K251" s="73"/>
      <c r="L251" s="73"/>
      <c r="M251" s="73"/>
      <c r="N251" s="73"/>
      <c r="O251" s="73"/>
      <c r="P251" s="73"/>
      <c r="Q251" s="37" t="s">
        <v>80</v>
      </c>
      <c r="R251" s="37"/>
      <c r="S251" s="37"/>
      <c r="T251" s="37"/>
      <c r="U251" s="37"/>
      <c r="V251" s="37" t="s">
        <v>81</v>
      </c>
      <c r="W251" s="37"/>
      <c r="X251" s="37"/>
      <c r="Y251" s="37"/>
      <c r="Z251" s="37" t="s">
        <v>82</v>
      </c>
      <c r="AA251" s="37"/>
      <c r="AB251" s="37"/>
      <c r="AC251" s="37"/>
      <c r="AD251" s="37"/>
      <c r="AE251" s="37" t="s">
        <v>83</v>
      </c>
      <c r="AF251" s="37"/>
      <c r="AG251" s="37"/>
      <c r="AH251" s="37"/>
      <c r="AI251" s="37"/>
      <c r="AJ251" s="74" t="s">
        <v>101</v>
      </c>
      <c r="AK251" s="37"/>
      <c r="AL251" s="37"/>
      <c r="AM251" s="37"/>
      <c r="AN251" s="37"/>
      <c r="AO251" s="37" t="s">
        <v>84</v>
      </c>
      <c r="AP251" s="37"/>
      <c r="AQ251" s="37"/>
      <c r="AR251" s="37"/>
      <c r="AS251" s="37"/>
      <c r="AT251" s="74" t="s">
        <v>102</v>
      </c>
      <c r="AU251" s="37"/>
      <c r="AV251" s="37"/>
      <c r="AW251" s="37"/>
      <c r="AX251" s="37" t="s">
        <v>85</v>
      </c>
      <c r="AY251" s="37"/>
      <c r="AZ251" s="37"/>
      <c r="BA251" s="37"/>
      <c r="BB251" s="37"/>
      <c r="BC251" s="37" t="s">
        <v>86</v>
      </c>
      <c r="BD251" s="37"/>
      <c r="BE251" s="37"/>
      <c r="BF251" s="37"/>
      <c r="BG251" s="37"/>
      <c r="BH251" s="74" t="s">
        <v>101</v>
      </c>
      <c r="BI251" s="37"/>
      <c r="BJ251" s="37"/>
      <c r="BK251" s="37"/>
      <c r="BL251" s="37"/>
      <c r="CA251" s="1" t="s">
        <v>52</v>
      </c>
    </row>
    <row r="252" spans="1:79" s="99" customFormat="1" ht="12.75" customHeight="1" x14ac:dyDescent="0.2">
      <c r="A252" s="110">
        <v>2111</v>
      </c>
      <c r="B252" s="110"/>
      <c r="C252" s="110"/>
      <c r="D252" s="110"/>
      <c r="E252" s="110"/>
      <c r="F252" s="110"/>
      <c r="G252" s="92" t="s">
        <v>178</v>
      </c>
      <c r="H252" s="93"/>
      <c r="I252" s="93"/>
      <c r="J252" s="93"/>
      <c r="K252" s="93"/>
      <c r="L252" s="93"/>
      <c r="M252" s="93"/>
      <c r="N252" s="93"/>
      <c r="O252" s="93"/>
      <c r="P252" s="94"/>
      <c r="Q252" s="117">
        <v>0</v>
      </c>
      <c r="R252" s="117"/>
      <c r="S252" s="117"/>
      <c r="T252" s="117"/>
      <c r="U252" s="117"/>
      <c r="V252" s="117">
        <v>0</v>
      </c>
      <c r="W252" s="117"/>
      <c r="X252" s="117"/>
      <c r="Y252" s="117"/>
      <c r="Z252" s="117">
        <v>0</v>
      </c>
      <c r="AA252" s="117"/>
      <c r="AB252" s="117"/>
      <c r="AC252" s="117"/>
      <c r="AD252" s="117"/>
      <c r="AE252" s="117">
        <v>0</v>
      </c>
      <c r="AF252" s="117"/>
      <c r="AG252" s="117"/>
      <c r="AH252" s="117"/>
      <c r="AI252" s="117"/>
      <c r="AJ252" s="117">
        <f>IF(ISNUMBER(Q252),Q252,0)-IF(ISNUMBER(Z252),Z252,0)</f>
        <v>0</v>
      </c>
      <c r="AK252" s="117"/>
      <c r="AL252" s="117"/>
      <c r="AM252" s="117"/>
      <c r="AN252" s="117"/>
      <c r="AO252" s="117">
        <v>4192423</v>
      </c>
      <c r="AP252" s="117"/>
      <c r="AQ252" s="117"/>
      <c r="AR252" s="117"/>
      <c r="AS252" s="117"/>
      <c r="AT252" s="117">
        <f>IF(ISNUMBER(V252),V252,0)-IF(ISNUMBER(Z252),Z252,0)-IF(ISNUMBER(AE252),AE252,0)</f>
        <v>0</v>
      </c>
      <c r="AU252" s="117"/>
      <c r="AV252" s="117"/>
      <c r="AW252" s="117"/>
      <c r="AX252" s="117">
        <v>0</v>
      </c>
      <c r="AY252" s="117"/>
      <c r="AZ252" s="117"/>
      <c r="BA252" s="117"/>
      <c r="BB252" s="117"/>
      <c r="BC252" s="117">
        <v>0</v>
      </c>
      <c r="BD252" s="117"/>
      <c r="BE252" s="117"/>
      <c r="BF252" s="117"/>
      <c r="BG252" s="117"/>
      <c r="BH252" s="117">
        <f>IF(ISNUMBER(AO252),AO252,0)-IF(ISNUMBER(AX252),AX252,0)</f>
        <v>4192423</v>
      </c>
      <c r="BI252" s="117"/>
      <c r="BJ252" s="117"/>
      <c r="BK252" s="117"/>
      <c r="BL252" s="117"/>
      <c r="CA252" s="99" t="s">
        <v>53</v>
      </c>
    </row>
    <row r="253" spans="1:79" s="99" customFormat="1" ht="12.75" customHeight="1" x14ac:dyDescent="0.2">
      <c r="A253" s="110">
        <v>2120</v>
      </c>
      <c r="B253" s="110"/>
      <c r="C253" s="110"/>
      <c r="D253" s="110"/>
      <c r="E253" s="110"/>
      <c r="F253" s="110"/>
      <c r="G253" s="92" t="s">
        <v>179</v>
      </c>
      <c r="H253" s="93"/>
      <c r="I253" s="93"/>
      <c r="J253" s="93"/>
      <c r="K253" s="93"/>
      <c r="L253" s="93"/>
      <c r="M253" s="93"/>
      <c r="N253" s="93"/>
      <c r="O253" s="93"/>
      <c r="P253" s="94"/>
      <c r="Q253" s="117">
        <v>0</v>
      </c>
      <c r="R253" s="117"/>
      <c r="S253" s="117"/>
      <c r="T253" s="117"/>
      <c r="U253" s="117"/>
      <c r="V253" s="117">
        <v>0</v>
      </c>
      <c r="W253" s="117"/>
      <c r="X253" s="117"/>
      <c r="Y253" s="117"/>
      <c r="Z253" s="117">
        <v>0</v>
      </c>
      <c r="AA253" s="117"/>
      <c r="AB253" s="117"/>
      <c r="AC253" s="117"/>
      <c r="AD253" s="117"/>
      <c r="AE253" s="117">
        <v>0</v>
      </c>
      <c r="AF253" s="117"/>
      <c r="AG253" s="117"/>
      <c r="AH253" s="117"/>
      <c r="AI253" s="117"/>
      <c r="AJ253" s="117">
        <f>IF(ISNUMBER(Q253),Q253,0)-IF(ISNUMBER(Z253),Z253,0)</f>
        <v>0</v>
      </c>
      <c r="AK253" s="117"/>
      <c r="AL253" s="117"/>
      <c r="AM253" s="117"/>
      <c r="AN253" s="117"/>
      <c r="AO253" s="117">
        <v>981929</v>
      </c>
      <c r="AP253" s="117"/>
      <c r="AQ253" s="117"/>
      <c r="AR253" s="117"/>
      <c r="AS253" s="117"/>
      <c r="AT253" s="117">
        <f>IF(ISNUMBER(V253),V253,0)-IF(ISNUMBER(Z253),Z253,0)-IF(ISNUMBER(AE253),AE253,0)</f>
        <v>0</v>
      </c>
      <c r="AU253" s="117"/>
      <c r="AV253" s="117"/>
      <c r="AW253" s="117"/>
      <c r="AX253" s="117">
        <v>0</v>
      </c>
      <c r="AY253" s="117"/>
      <c r="AZ253" s="117"/>
      <c r="BA253" s="117"/>
      <c r="BB253" s="117"/>
      <c r="BC253" s="117">
        <v>0</v>
      </c>
      <c r="BD253" s="117"/>
      <c r="BE253" s="117"/>
      <c r="BF253" s="117"/>
      <c r="BG253" s="117"/>
      <c r="BH253" s="117">
        <f>IF(ISNUMBER(AO253),AO253,0)-IF(ISNUMBER(AX253),AX253,0)</f>
        <v>981929</v>
      </c>
      <c r="BI253" s="117"/>
      <c r="BJ253" s="117"/>
      <c r="BK253" s="117"/>
      <c r="BL253" s="117"/>
    </row>
    <row r="254" spans="1:79" s="99" customFormat="1" ht="25.5" customHeight="1" x14ac:dyDescent="0.2">
      <c r="A254" s="110">
        <v>2210</v>
      </c>
      <c r="B254" s="110"/>
      <c r="C254" s="110"/>
      <c r="D254" s="110"/>
      <c r="E254" s="110"/>
      <c r="F254" s="110"/>
      <c r="G254" s="92" t="s">
        <v>180</v>
      </c>
      <c r="H254" s="93"/>
      <c r="I254" s="93"/>
      <c r="J254" s="93"/>
      <c r="K254" s="93"/>
      <c r="L254" s="93"/>
      <c r="M254" s="93"/>
      <c r="N254" s="93"/>
      <c r="O254" s="93"/>
      <c r="P254" s="94"/>
      <c r="Q254" s="117">
        <v>0</v>
      </c>
      <c r="R254" s="117"/>
      <c r="S254" s="117"/>
      <c r="T254" s="117"/>
      <c r="U254" s="117"/>
      <c r="V254" s="117">
        <v>0</v>
      </c>
      <c r="W254" s="117"/>
      <c r="X254" s="117"/>
      <c r="Y254" s="117"/>
      <c r="Z254" s="117">
        <v>0</v>
      </c>
      <c r="AA254" s="117"/>
      <c r="AB254" s="117"/>
      <c r="AC254" s="117"/>
      <c r="AD254" s="117"/>
      <c r="AE254" s="117">
        <v>0</v>
      </c>
      <c r="AF254" s="117"/>
      <c r="AG254" s="117"/>
      <c r="AH254" s="117"/>
      <c r="AI254" s="117"/>
      <c r="AJ254" s="117">
        <f>IF(ISNUMBER(Q254),Q254,0)-IF(ISNUMBER(Z254),Z254,0)</f>
        <v>0</v>
      </c>
      <c r="AK254" s="117"/>
      <c r="AL254" s="117"/>
      <c r="AM254" s="117"/>
      <c r="AN254" s="117"/>
      <c r="AO254" s="117">
        <v>24833</v>
      </c>
      <c r="AP254" s="117"/>
      <c r="AQ254" s="117"/>
      <c r="AR254" s="117"/>
      <c r="AS254" s="117"/>
      <c r="AT254" s="117">
        <f>IF(ISNUMBER(V254),V254,0)-IF(ISNUMBER(Z254),Z254,0)-IF(ISNUMBER(AE254),AE254,0)</f>
        <v>0</v>
      </c>
      <c r="AU254" s="117"/>
      <c r="AV254" s="117"/>
      <c r="AW254" s="117"/>
      <c r="AX254" s="117">
        <v>0</v>
      </c>
      <c r="AY254" s="117"/>
      <c r="AZ254" s="117"/>
      <c r="BA254" s="117"/>
      <c r="BB254" s="117"/>
      <c r="BC254" s="117">
        <v>0</v>
      </c>
      <c r="BD254" s="117"/>
      <c r="BE254" s="117"/>
      <c r="BF254" s="117"/>
      <c r="BG254" s="117"/>
      <c r="BH254" s="117">
        <f>IF(ISNUMBER(AO254),AO254,0)-IF(ISNUMBER(AX254),AX254,0)</f>
        <v>24833</v>
      </c>
      <c r="BI254" s="117"/>
      <c r="BJ254" s="117"/>
      <c r="BK254" s="117"/>
      <c r="BL254" s="117"/>
    </row>
    <row r="255" spans="1:79" s="99" customFormat="1" ht="25.5" customHeight="1" x14ac:dyDescent="0.2">
      <c r="A255" s="110">
        <v>2220</v>
      </c>
      <c r="B255" s="110"/>
      <c r="C255" s="110"/>
      <c r="D255" s="110"/>
      <c r="E255" s="110"/>
      <c r="F255" s="110"/>
      <c r="G255" s="92" t="s">
        <v>181</v>
      </c>
      <c r="H255" s="93"/>
      <c r="I255" s="93"/>
      <c r="J255" s="93"/>
      <c r="K255" s="93"/>
      <c r="L255" s="93"/>
      <c r="M255" s="93"/>
      <c r="N255" s="93"/>
      <c r="O255" s="93"/>
      <c r="P255" s="94"/>
      <c r="Q255" s="117">
        <v>0</v>
      </c>
      <c r="R255" s="117"/>
      <c r="S255" s="117"/>
      <c r="T255" s="117"/>
      <c r="U255" s="117"/>
      <c r="V255" s="117">
        <v>0</v>
      </c>
      <c r="W255" s="117"/>
      <c r="X255" s="117"/>
      <c r="Y255" s="117"/>
      <c r="Z255" s="117">
        <v>0</v>
      </c>
      <c r="AA255" s="117"/>
      <c r="AB255" s="117"/>
      <c r="AC255" s="117"/>
      <c r="AD255" s="117"/>
      <c r="AE255" s="117">
        <v>0</v>
      </c>
      <c r="AF255" s="117"/>
      <c r="AG255" s="117"/>
      <c r="AH255" s="117"/>
      <c r="AI255" s="117"/>
      <c r="AJ255" s="117">
        <f>IF(ISNUMBER(Q255),Q255,0)-IF(ISNUMBER(Z255),Z255,0)</f>
        <v>0</v>
      </c>
      <c r="AK255" s="117"/>
      <c r="AL255" s="117"/>
      <c r="AM255" s="117"/>
      <c r="AN255" s="117"/>
      <c r="AO255" s="117">
        <v>85728</v>
      </c>
      <c r="AP255" s="117"/>
      <c r="AQ255" s="117"/>
      <c r="AR255" s="117"/>
      <c r="AS255" s="117"/>
      <c r="AT255" s="117">
        <f>IF(ISNUMBER(V255),V255,0)-IF(ISNUMBER(Z255),Z255,0)-IF(ISNUMBER(AE255),AE255,0)</f>
        <v>0</v>
      </c>
      <c r="AU255" s="117"/>
      <c r="AV255" s="117"/>
      <c r="AW255" s="117"/>
      <c r="AX255" s="117">
        <v>0</v>
      </c>
      <c r="AY255" s="117"/>
      <c r="AZ255" s="117"/>
      <c r="BA255" s="117"/>
      <c r="BB255" s="117"/>
      <c r="BC255" s="117">
        <v>0</v>
      </c>
      <c r="BD255" s="117"/>
      <c r="BE255" s="117"/>
      <c r="BF255" s="117"/>
      <c r="BG255" s="117"/>
      <c r="BH255" s="117">
        <f>IF(ISNUMBER(AO255),AO255,0)-IF(ISNUMBER(AX255),AX255,0)</f>
        <v>85728</v>
      </c>
      <c r="BI255" s="117"/>
      <c r="BJ255" s="117"/>
      <c r="BK255" s="117"/>
      <c r="BL255" s="117"/>
    </row>
    <row r="256" spans="1:79" s="99" customFormat="1" ht="12.75" customHeight="1" x14ac:dyDescent="0.2">
      <c r="A256" s="110">
        <v>2230</v>
      </c>
      <c r="B256" s="110"/>
      <c r="C256" s="110"/>
      <c r="D256" s="110"/>
      <c r="E256" s="110"/>
      <c r="F256" s="110"/>
      <c r="G256" s="92" t="s">
        <v>182</v>
      </c>
      <c r="H256" s="93"/>
      <c r="I256" s="93"/>
      <c r="J256" s="93"/>
      <c r="K256" s="93"/>
      <c r="L256" s="93"/>
      <c r="M256" s="93"/>
      <c r="N256" s="93"/>
      <c r="O256" s="93"/>
      <c r="P256" s="94"/>
      <c r="Q256" s="117">
        <v>0</v>
      </c>
      <c r="R256" s="117"/>
      <c r="S256" s="117"/>
      <c r="T256" s="117"/>
      <c r="U256" s="117"/>
      <c r="V256" s="117">
        <v>0</v>
      </c>
      <c r="W256" s="117"/>
      <c r="X256" s="117"/>
      <c r="Y256" s="117"/>
      <c r="Z256" s="117">
        <v>0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>
        <f>IF(ISNUMBER(Q256),Q256,0)-IF(ISNUMBER(Z256),Z256,0)</f>
        <v>0</v>
      </c>
      <c r="AK256" s="117"/>
      <c r="AL256" s="117"/>
      <c r="AM256" s="117"/>
      <c r="AN256" s="117"/>
      <c r="AO256" s="117">
        <v>199008</v>
      </c>
      <c r="AP256" s="117"/>
      <c r="AQ256" s="117"/>
      <c r="AR256" s="117"/>
      <c r="AS256" s="117"/>
      <c r="AT256" s="117">
        <f>IF(ISNUMBER(V256),V256,0)-IF(ISNUMBER(Z256),Z256,0)-IF(ISNUMBER(AE256),AE256,0)</f>
        <v>0</v>
      </c>
      <c r="AU256" s="117"/>
      <c r="AV256" s="117"/>
      <c r="AW256" s="117"/>
      <c r="AX256" s="117">
        <v>0</v>
      </c>
      <c r="AY256" s="117"/>
      <c r="AZ256" s="117"/>
      <c r="BA256" s="117"/>
      <c r="BB256" s="117"/>
      <c r="BC256" s="117">
        <v>0</v>
      </c>
      <c r="BD256" s="117"/>
      <c r="BE256" s="117"/>
      <c r="BF256" s="117"/>
      <c r="BG256" s="117"/>
      <c r="BH256" s="117">
        <f>IF(ISNUMBER(AO256),AO256,0)-IF(ISNUMBER(AX256),AX256,0)</f>
        <v>199008</v>
      </c>
      <c r="BI256" s="117"/>
      <c r="BJ256" s="117"/>
      <c r="BK256" s="117"/>
      <c r="BL256" s="117"/>
    </row>
    <row r="257" spans="1:79" s="99" customFormat="1" ht="25.5" customHeight="1" x14ac:dyDescent="0.2">
      <c r="A257" s="110">
        <v>2240</v>
      </c>
      <c r="B257" s="110"/>
      <c r="C257" s="110"/>
      <c r="D257" s="110"/>
      <c r="E257" s="110"/>
      <c r="F257" s="110"/>
      <c r="G257" s="92" t="s">
        <v>183</v>
      </c>
      <c r="H257" s="93"/>
      <c r="I257" s="93"/>
      <c r="J257" s="93"/>
      <c r="K257" s="93"/>
      <c r="L257" s="93"/>
      <c r="M257" s="93"/>
      <c r="N257" s="93"/>
      <c r="O257" s="93"/>
      <c r="P257" s="94"/>
      <c r="Q257" s="117">
        <v>0</v>
      </c>
      <c r="R257" s="117"/>
      <c r="S257" s="117"/>
      <c r="T257" s="117"/>
      <c r="U257" s="117"/>
      <c r="V257" s="117">
        <v>0</v>
      </c>
      <c r="W257" s="117"/>
      <c r="X257" s="117"/>
      <c r="Y257" s="117"/>
      <c r="Z257" s="117">
        <v>0</v>
      </c>
      <c r="AA257" s="117"/>
      <c r="AB257" s="117"/>
      <c r="AC257" s="117"/>
      <c r="AD257" s="117"/>
      <c r="AE257" s="117">
        <v>0</v>
      </c>
      <c r="AF257" s="117"/>
      <c r="AG257" s="117"/>
      <c r="AH257" s="117"/>
      <c r="AI257" s="117"/>
      <c r="AJ257" s="117">
        <f>IF(ISNUMBER(Q257),Q257,0)-IF(ISNUMBER(Z257),Z257,0)</f>
        <v>0</v>
      </c>
      <c r="AK257" s="117"/>
      <c r="AL257" s="117"/>
      <c r="AM257" s="117"/>
      <c r="AN257" s="117"/>
      <c r="AO257" s="117">
        <v>28800</v>
      </c>
      <c r="AP257" s="117"/>
      <c r="AQ257" s="117"/>
      <c r="AR257" s="117"/>
      <c r="AS257" s="117"/>
      <c r="AT257" s="117">
        <f>IF(ISNUMBER(V257),V257,0)-IF(ISNUMBER(Z257),Z257,0)-IF(ISNUMBER(AE257),AE257,0)</f>
        <v>0</v>
      </c>
      <c r="AU257" s="117"/>
      <c r="AV257" s="117"/>
      <c r="AW257" s="117"/>
      <c r="AX257" s="117">
        <v>0</v>
      </c>
      <c r="AY257" s="117"/>
      <c r="AZ257" s="117"/>
      <c r="BA257" s="117"/>
      <c r="BB257" s="117"/>
      <c r="BC257" s="117">
        <v>0</v>
      </c>
      <c r="BD257" s="117"/>
      <c r="BE257" s="117"/>
      <c r="BF257" s="117"/>
      <c r="BG257" s="117"/>
      <c r="BH257" s="117">
        <f>IF(ISNUMBER(AO257),AO257,0)-IF(ISNUMBER(AX257),AX257,0)</f>
        <v>28800</v>
      </c>
      <c r="BI257" s="117"/>
      <c r="BJ257" s="117"/>
      <c r="BK257" s="117"/>
      <c r="BL257" s="117"/>
    </row>
    <row r="258" spans="1:79" s="99" customFormat="1" ht="12.75" customHeight="1" x14ac:dyDescent="0.2">
      <c r="A258" s="110">
        <v>2271</v>
      </c>
      <c r="B258" s="110"/>
      <c r="C258" s="110"/>
      <c r="D258" s="110"/>
      <c r="E258" s="110"/>
      <c r="F258" s="110"/>
      <c r="G258" s="92" t="s">
        <v>184</v>
      </c>
      <c r="H258" s="93"/>
      <c r="I258" s="93"/>
      <c r="J258" s="93"/>
      <c r="K258" s="93"/>
      <c r="L258" s="93"/>
      <c r="M258" s="93"/>
      <c r="N258" s="93"/>
      <c r="O258" s="93"/>
      <c r="P258" s="94"/>
      <c r="Q258" s="117">
        <v>0</v>
      </c>
      <c r="R258" s="117"/>
      <c r="S258" s="117"/>
      <c r="T258" s="117"/>
      <c r="U258" s="117"/>
      <c r="V258" s="117">
        <v>0</v>
      </c>
      <c r="W258" s="117"/>
      <c r="X258" s="117"/>
      <c r="Y258" s="117"/>
      <c r="Z258" s="117">
        <v>0</v>
      </c>
      <c r="AA258" s="117"/>
      <c r="AB258" s="117"/>
      <c r="AC258" s="117"/>
      <c r="AD258" s="117"/>
      <c r="AE258" s="117">
        <v>0</v>
      </c>
      <c r="AF258" s="117"/>
      <c r="AG258" s="117"/>
      <c r="AH258" s="117"/>
      <c r="AI258" s="117"/>
      <c r="AJ258" s="117">
        <f>IF(ISNUMBER(Q258),Q258,0)-IF(ISNUMBER(Z258),Z258,0)</f>
        <v>0</v>
      </c>
      <c r="AK258" s="117"/>
      <c r="AL258" s="117"/>
      <c r="AM258" s="117"/>
      <c r="AN258" s="117"/>
      <c r="AO258" s="117">
        <v>113434</v>
      </c>
      <c r="AP258" s="117"/>
      <c r="AQ258" s="117"/>
      <c r="AR258" s="117"/>
      <c r="AS258" s="117"/>
      <c r="AT258" s="117">
        <f>IF(ISNUMBER(V258),V258,0)-IF(ISNUMBER(Z258),Z258,0)-IF(ISNUMBER(AE258),AE258,0)</f>
        <v>0</v>
      </c>
      <c r="AU258" s="117"/>
      <c r="AV258" s="117"/>
      <c r="AW258" s="117"/>
      <c r="AX258" s="117">
        <v>0</v>
      </c>
      <c r="AY258" s="117"/>
      <c r="AZ258" s="117"/>
      <c r="BA258" s="117"/>
      <c r="BB258" s="117"/>
      <c r="BC258" s="117">
        <v>0</v>
      </c>
      <c r="BD258" s="117"/>
      <c r="BE258" s="117"/>
      <c r="BF258" s="117"/>
      <c r="BG258" s="117"/>
      <c r="BH258" s="117">
        <f>IF(ISNUMBER(AO258),AO258,0)-IF(ISNUMBER(AX258),AX258,0)</f>
        <v>113434</v>
      </c>
      <c r="BI258" s="117"/>
      <c r="BJ258" s="117"/>
      <c r="BK258" s="117"/>
      <c r="BL258" s="117"/>
    </row>
    <row r="259" spans="1:79" s="99" customFormat="1" ht="25.5" customHeight="1" x14ac:dyDescent="0.2">
      <c r="A259" s="110">
        <v>2272</v>
      </c>
      <c r="B259" s="110"/>
      <c r="C259" s="110"/>
      <c r="D259" s="110"/>
      <c r="E259" s="110"/>
      <c r="F259" s="110"/>
      <c r="G259" s="92" t="s">
        <v>185</v>
      </c>
      <c r="H259" s="93"/>
      <c r="I259" s="93"/>
      <c r="J259" s="93"/>
      <c r="K259" s="93"/>
      <c r="L259" s="93"/>
      <c r="M259" s="93"/>
      <c r="N259" s="93"/>
      <c r="O259" s="93"/>
      <c r="P259" s="94"/>
      <c r="Q259" s="117">
        <v>0</v>
      </c>
      <c r="R259" s="117"/>
      <c r="S259" s="117"/>
      <c r="T259" s="117"/>
      <c r="U259" s="117"/>
      <c r="V259" s="117">
        <v>0</v>
      </c>
      <c r="W259" s="117"/>
      <c r="X259" s="117"/>
      <c r="Y259" s="117"/>
      <c r="Z259" s="117">
        <v>0</v>
      </c>
      <c r="AA259" s="117"/>
      <c r="AB259" s="117"/>
      <c r="AC259" s="117"/>
      <c r="AD259" s="117"/>
      <c r="AE259" s="117">
        <v>0</v>
      </c>
      <c r="AF259" s="117"/>
      <c r="AG259" s="117"/>
      <c r="AH259" s="117"/>
      <c r="AI259" s="117"/>
      <c r="AJ259" s="117">
        <f>IF(ISNUMBER(Q259),Q259,0)-IF(ISNUMBER(Z259),Z259,0)</f>
        <v>0</v>
      </c>
      <c r="AK259" s="117"/>
      <c r="AL259" s="117"/>
      <c r="AM259" s="117"/>
      <c r="AN259" s="117"/>
      <c r="AO259" s="117">
        <v>56690</v>
      </c>
      <c r="AP259" s="117"/>
      <c r="AQ259" s="117"/>
      <c r="AR259" s="117"/>
      <c r="AS259" s="117"/>
      <c r="AT259" s="117">
        <f>IF(ISNUMBER(V259),V259,0)-IF(ISNUMBER(Z259),Z259,0)-IF(ISNUMBER(AE259),AE259,0)</f>
        <v>0</v>
      </c>
      <c r="AU259" s="117"/>
      <c r="AV259" s="117"/>
      <c r="AW259" s="117"/>
      <c r="AX259" s="117">
        <v>0</v>
      </c>
      <c r="AY259" s="117"/>
      <c r="AZ259" s="117"/>
      <c r="BA259" s="117"/>
      <c r="BB259" s="117"/>
      <c r="BC259" s="117">
        <v>0</v>
      </c>
      <c r="BD259" s="117"/>
      <c r="BE259" s="117"/>
      <c r="BF259" s="117"/>
      <c r="BG259" s="117"/>
      <c r="BH259" s="117">
        <f>IF(ISNUMBER(AO259),AO259,0)-IF(ISNUMBER(AX259),AX259,0)</f>
        <v>56690</v>
      </c>
      <c r="BI259" s="117"/>
      <c r="BJ259" s="117"/>
      <c r="BK259" s="117"/>
      <c r="BL259" s="117"/>
    </row>
    <row r="260" spans="1:79" s="99" customFormat="1" ht="12.75" customHeight="1" x14ac:dyDescent="0.2">
      <c r="A260" s="110">
        <v>2273</v>
      </c>
      <c r="B260" s="110"/>
      <c r="C260" s="110"/>
      <c r="D260" s="110"/>
      <c r="E260" s="110"/>
      <c r="F260" s="110"/>
      <c r="G260" s="92" t="s">
        <v>186</v>
      </c>
      <c r="H260" s="93"/>
      <c r="I260" s="93"/>
      <c r="J260" s="93"/>
      <c r="K260" s="93"/>
      <c r="L260" s="93"/>
      <c r="M260" s="93"/>
      <c r="N260" s="93"/>
      <c r="O260" s="93"/>
      <c r="P260" s="94"/>
      <c r="Q260" s="117">
        <v>0</v>
      </c>
      <c r="R260" s="117"/>
      <c r="S260" s="117"/>
      <c r="T260" s="117"/>
      <c r="U260" s="117"/>
      <c r="V260" s="117">
        <v>0</v>
      </c>
      <c r="W260" s="117"/>
      <c r="X260" s="117"/>
      <c r="Y260" s="117"/>
      <c r="Z260" s="117">
        <v>0</v>
      </c>
      <c r="AA260" s="117"/>
      <c r="AB260" s="117"/>
      <c r="AC260" s="117"/>
      <c r="AD260" s="117"/>
      <c r="AE260" s="117">
        <v>0</v>
      </c>
      <c r="AF260" s="117"/>
      <c r="AG260" s="117"/>
      <c r="AH260" s="117"/>
      <c r="AI260" s="117"/>
      <c r="AJ260" s="117">
        <f>IF(ISNUMBER(Q260),Q260,0)-IF(ISNUMBER(Z260),Z260,0)</f>
        <v>0</v>
      </c>
      <c r="AK260" s="117"/>
      <c r="AL260" s="117"/>
      <c r="AM260" s="117"/>
      <c r="AN260" s="117"/>
      <c r="AO260" s="117">
        <v>89664</v>
      </c>
      <c r="AP260" s="117"/>
      <c r="AQ260" s="117"/>
      <c r="AR260" s="117"/>
      <c r="AS260" s="117"/>
      <c r="AT260" s="117">
        <f>IF(ISNUMBER(V260),V260,0)-IF(ISNUMBER(Z260),Z260,0)-IF(ISNUMBER(AE260),AE260,0)</f>
        <v>0</v>
      </c>
      <c r="AU260" s="117"/>
      <c r="AV260" s="117"/>
      <c r="AW260" s="117"/>
      <c r="AX260" s="117">
        <v>0</v>
      </c>
      <c r="AY260" s="117"/>
      <c r="AZ260" s="117"/>
      <c r="BA260" s="117"/>
      <c r="BB260" s="117"/>
      <c r="BC260" s="117">
        <v>0</v>
      </c>
      <c r="BD260" s="117"/>
      <c r="BE260" s="117"/>
      <c r="BF260" s="117"/>
      <c r="BG260" s="117"/>
      <c r="BH260" s="117">
        <f>IF(ISNUMBER(AO260),AO260,0)-IF(ISNUMBER(AX260),AX260,0)</f>
        <v>89664</v>
      </c>
      <c r="BI260" s="117"/>
      <c r="BJ260" s="117"/>
      <c r="BK260" s="117"/>
      <c r="BL260" s="117"/>
    </row>
    <row r="261" spans="1:79" s="99" customFormat="1" ht="25.5" customHeight="1" x14ac:dyDescent="0.2">
      <c r="A261" s="110">
        <v>2275</v>
      </c>
      <c r="B261" s="110"/>
      <c r="C261" s="110"/>
      <c r="D261" s="110"/>
      <c r="E261" s="110"/>
      <c r="F261" s="110"/>
      <c r="G261" s="92" t="s">
        <v>187</v>
      </c>
      <c r="H261" s="93"/>
      <c r="I261" s="93"/>
      <c r="J261" s="93"/>
      <c r="K261" s="93"/>
      <c r="L261" s="93"/>
      <c r="M261" s="93"/>
      <c r="N261" s="93"/>
      <c r="O261" s="93"/>
      <c r="P261" s="94"/>
      <c r="Q261" s="117">
        <v>0</v>
      </c>
      <c r="R261" s="117"/>
      <c r="S261" s="117"/>
      <c r="T261" s="117"/>
      <c r="U261" s="117"/>
      <c r="V261" s="117">
        <v>0</v>
      </c>
      <c r="W261" s="117"/>
      <c r="X261" s="117"/>
      <c r="Y261" s="117"/>
      <c r="Z261" s="117">
        <v>0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>
        <f>IF(ISNUMBER(Q261),Q261,0)-IF(ISNUMBER(Z261),Z261,0)</f>
        <v>0</v>
      </c>
      <c r="AK261" s="117"/>
      <c r="AL261" s="117"/>
      <c r="AM261" s="117"/>
      <c r="AN261" s="117"/>
      <c r="AO261" s="117">
        <v>5856</v>
      </c>
      <c r="AP261" s="117"/>
      <c r="AQ261" s="117"/>
      <c r="AR261" s="117"/>
      <c r="AS261" s="117"/>
      <c r="AT261" s="117">
        <f>IF(ISNUMBER(V261),V261,0)-IF(ISNUMBER(Z261),Z261,0)-IF(ISNUMBER(AE261),AE261,0)</f>
        <v>0</v>
      </c>
      <c r="AU261" s="117"/>
      <c r="AV261" s="117"/>
      <c r="AW261" s="117"/>
      <c r="AX261" s="117">
        <v>0</v>
      </c>
      <c r="AY261" s="117"/>
      <c r="AZ261" s="117"/>
      <c r="BA261" s="117"/>
      <c r="BB261" s="117"/>
      <c r="BC261" s="117">
        <v>0</v>
      </c>
      <c r="BD261" s="117"/>
      <c r="BE261" s="117"/>
      <c r="BF261" s="117"/>
      <c r="BG261" s="117"/>
      <c r="BH261" s="117">
        <f>IF(ISNUMBER(AO261),AO261,0)-IF(ISNUMBER(AX261),AX261,0)</f>
        <v>5856</v>
      </c>
      <c r="BI261" s="117"/>
      <c r="BJ261" s="117"/>
      <c r="BK261" s="117"/>
      <c r="BL261" s="117"/>
    </row>
    <row r="262" spans="1:79" s="6" customFormat="1" ht="12.75" customHeight="1" x14ac:dyDescent="0.2">
      <c r="A262" s="88"/>
      <c r="B262" s="88"/>
      <c r="C262" s="88"/>
      <c r="D262" s="88"/>
      <c r="E262" s="88"/>
      <c r="F262" s="88"/>
      <c r="G262" s="100" t="s">
        <v>147</v>
      </c>
      <c r="H262" s="101"/>
      <c r="I262" s="101"/>
      <c r="J262" s="101"/>
      <c r="K262" s="101"/>
      <c r="L262" s="101"/>
      <c r="M262" s="101"/>
      <c r="N262" s="101"/>
      <c r="O262" s="101"/>
      <c r="P262" s="102"/>
      <c r="Q262" s="116">
        <v>0</v>
      </c>
      <c r="R262" s="116"/>
      <c r="S262" s="116"/>
      <c r="T262" s="116"/>
      <c r="U262" s="116"/>
      <c r="V262" s="116">
        <v>0</v>
      </c>
      <c r="W262" s="116"/>
      <c r="X262" s="116"/>
      <c r="Y262" s="116"/>
      <c r="Z262" s="116">
        <v>0</v>
      </c>
      <c r="AA262" s="116"/>
      <c r="AB262" s="116"/>
      <c r="AC262" s="116"/>
      <c r="AD262" s="116"/>
      <c r="AE262" s="116">
        <v>0</v>
      </c>
      <c r="AF262" s="116"/>
      <c r="AG262" s="116"/>
      <c r="AH262" s="116"/>
      <c r="AI262" s="116"/>
      <c r="AJ262" s="116">
        <f>IF(ISNUMBER(Q262),Q262,0)-IF(ISNUMBER(Z262),Z262,0)</f>
        <v>0</v>
      </c>
      <c r="AK262" s="116"/>
      <c r="AL262" s="116"/>
      <c r="AM262" s="116"/>
      <c r="AN262" s="116"/>
      <c r="AO262" s="116">
        <v>5778365</v>
      </c>
      <c r="AP262" s="116"/>
      <c r="AQ262" s="116"/>
      <c r="AR262" s="116"/>
      <c r="AS262" s="116"/>
      <c r="AT262" s="116">
        <f>IF(ISNUMBER(V262),V262,0)-IF(ISNUMBER(Z262),Z262,0)-IF(ISNUMBER(AE262),AE262,0)</f>
        <v>0</v>
      </c>
      <c r="AU262" s="116"/>
      <c r="AV262" s="116"/>
      <c r="AW262" s="116"/>
      <c r="AX262" s="116">
        <v>0</v>
      </c>
      <c r="AY262" s="116"/>
      <c r="AZ262" s="116"/>
      <c r="BA262" s="116"/>
      <c r="BB262" s="116"/>
      <c r="BC262" s="116">
        <v>0</v>
      </c>
      <c r="BD262" s="116"/>
      <c r="BE262" s="116"/>
      <c r="BF262" s="116"/>
      <c r="BG262" s="116"/>
      <c r="BH262" s="116">
        <f>IF(ISNUMBER(AO262),AO262,0)-IF(ISNUMBER(AX262),AX262,0)</f>
        <v>5778365</v>
      </c>
      <c r="BI262" s="116"/>
      <c r="BJ262" s="116"/>
      <c r="BK262" s="116"/>
      <c r="BL262" s="116"/>
    </row>
    <row r="264" spans="1:79" ht="14.25" customHeight="1" x14ac:dyDescent="0.2">
      <c r="A264" s="42" t="s">
        <v>249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</row>
    <row r="265" spans="1:79" ht="15" customHeight="1" x14ac:dyDescent="0.2">
      <c r="A265" s="40" t="s">
        <v>242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</row>
    <row r="266" spans="1:79" ht="42.95" customHeight="1" x14ac:dyDescent="0.2">
      <c r="A266" s="49" t="s">
        <v>135</v>
      </c>
      <c r="B266" s="49"/>
      <c r="C266" s="49"/>
      <c r="D266" s="49"/>
      <c r="E266" s="49"/>
      <c r="F266" s="49"/>
      <c r="G266" s="36" t="s">
        <v>19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 t="s">
        <v>15</v>
      </c>
      <c r="U266" s="36"/>
      <c r="V266" s="36"/>
      <c r="W266" s="36"/>
      <c r="X266" s="36"/>
      <c r="Y266" s="36"/>
      <c r="Z266" s="36" t="s">
        <v>14</v>
      </c>
      <c r="AA266" s="36"/>
      <c r="AB266" s="36"/>
      <c r="AC266" s="36"/>
      <c r="AD266" s="36"/>
      <c r="AE266" s="36" t="s">
        <v>245</v>
      </c>
      <c r="AF266" s="36"/>
      <c r="AG266" s="36"/>
      <c r="AH266" s="36"/>
      <c r="AI266" s="36"/>
      <c r="AJ266" s="36"/>
      <c r="AK266" s="36" t="s">
        <v>250</v>
      </c>
      <c r="AL266" s="36"/>
      <c r="AM266" s="36"/>
      <c r="AN266" s="36"/>
      <c r="AO266" s="36"/>
      <c r="AP266" s="36"/>
      <c r="AQ266" s="36" t="s">
        <v>262</v>
      </c>
      <c r="AR266" s="36"/>
      <c r="AS266" s="36"/>
      <c r="AT266" s="36"/>
      <c r="AU266" s="36"/>
      <c r="AV266" s="36"/>
      <c r="AW266" s="36" t="s">
        <v>18</v>
      </c>
      <c r="AX266" s="36"/>
      <c r="AY266" s="36"/>
      <c r="AZ266" s="36"/>
      <c r="BA266" s="36"/>
      <c r="BB266" s="36"/>
      <c r="BC266" s="36"/>
      <c r="BD266" s="36"/>
      <c r="BE266" s="36" t="s">
        <v>156</v>
      </c>
      <c r="BF266" s="36"/>
      <c r="BG266" s="36"/>
      <c r="BH266" s="36"/>
      <c r="BI266" s="36"/>
      <c r="BJ266" s="36"/>
      <c r="BK266" s="36"/>
      <c r="BL266" s="36"/>
    </row>
    <row r="267" spans="1:79" ht="21.75" customHeight="1" x14ac:dyDescent="0.2">
      <c r="A267" s="49"/>
      <c r="B267" s="49"/>
      <c r="C267" s="49"/>
      <c r="D267" s="49"/>
      <c r="E267" s="49"/>
      <c r="F267" s="49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</row>
    <row r="268" spans="1:79" ht="15" customHeight="1" x14ac:dyDescent="0.2">
      <c r="A268" s="36">
        <v>1</v>
      </c>
      <c r="B268" s="36"/>
      <c r="C268" s="36"/>
      <c r="D268" s="36"/>
      <c r="E268" s="36"/>
      <c r="F268" s="36"/>
      <c r="G268" s="36">
        <v>2</v>
      </c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>
        <v>3</v>
      </c>
      <c r="U268" s="36"/>
      <c r="V268" s="36"/>
      <c r="W268" s="36"/>
      <c r="X268" s="36"/>
      <c r="Y268" s="36"/>
      <c r="Z268" s="36">
        <v>4</v>
      </c>
      <c r="AA268" s="36"/>
      <c r="AB268" s="36"/>
      <c r="AC268" s="36"/>
      <c r="AD268" s="36"/>
      <c r="AE268" s="36">
        <v>5</v>
      </c>
      <c r="AF268" s="36"/>
      <c r="AG268" s="36"/>
      <c r="AH268" s="36"/>
      <c r="AI268" s="36"/>
      <c r="AJ268" s="36"/>
      <c r="AK268" s="36">
        <v>6</v>
      </c>
      <c r="AL268" s="36"/>
      <c r="AM268" s="36"/>
      <c r="AN268" s="36"/>
      <c r="AO268" s="36"/>
      <c r="AP268" s="36"/>
      <c r="AQ268" s="36">
        <v>7</v>
      </c>
      <c r="AR268" s="36"/>
      <c r="AS268" s="36"/>
      <c r="AT268" s="36"/>
      <c r="AU268" s="36"/>
      <c r="AV268" s="36"/>
      <c r="AW268" s="38">
        <v>8</v>
      </c>
      <c r="AX268" s="38"/>
      <c r="AY268" s="38"/>
      <c r="AZ268" s="38"/>
      <c r="BA268" s="38"/>
      <c r="BB268" s="38"/>
      <c r="BC268" s="38"/>
      <c r="BD268" s="38"/>
      <c r="BE268" s="38">
        <v>9</v>
      </c>
      <c r="BF268" s="38"/>
      <c r="BG268" s="38"/>
      <c r="BH268" s="38"/>
      <c r="BI268" s="38"/>
      <c r="BJ268" s="38"/>
      <c r="BK268" s="38"/>
      <c r="BL268" s="38"/>
    </row>
    <row r="269" spans="1:79" s="1" customFormat="1" ht="18.75" hidden="1" customHeight="1" x14ac:dyDescent="0.2">
      <c r="A269" s="38" t="s">
        <v>64</v>
      </c>
      <c r="B269" s="38"/>
      <c r="C269" s="38"/>
      <c r="D269" s="38"/>
      <c r="E269" s="38"/>
      <c r="F269" s="38"/>
      <c r="G269" s="73" t="s">
        <v>57</v>
      </c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37" t="s">
        <v>80</v>
      </c>
      <c r="U269" s="37"/>
      <c r="V269" s="37"/>
      <c r="W269" s="37"/>
      <c r="X269" s="37"/>
      <c r="Y269" s="37"/>
      <c r="Z269" s="37" t="s">
        <v>81</v>
      </c>
      <c r="AA269" s="37"/>
      <c r="AB269" s="37"/>
      <c r="AC269" s="37"/>
      <c r="AD269" s="37"/>
      <c r="AE269" s="37" t="s">
        <v>82</v>
      </c>
      <c r="AF269" s="37"/>
      <c r="AG269" s="37"/>
      <c r="AH269" s="37"/>
      <c r="AI269" s="37"/>
      <c r="AJ269" s="37"/>
      <c r="AK269" s="37" t="s">
        <v>83</v>
      </c>
      <c r="AL269" s="37"/>
      <c r="AM269" s="37"/>
      <c r="AN269" s="37"/>
      <c r="AO269" s="37"/>
      <c r="AP269" s="37"/>
      <c r="AQ269" s="37" t="s">
        <v>84</v>
      </c>
      <c r="AR269" s="37"/>
      <c r="AS269" s="37"/>
      <c r="AT269" s="37"/>
      <c r="AU269" s="37"/>
      <c r="AV269" s="37"/>
      <c r="AW269" s="73" t="s">
        <v>87</v>
      </c>
      <c r="AX269" s="73"/>
      <c r="AY269" s="73"/>
      <c r="AZ269" s="73"/>
      <c r="BA269" s="73"/>
      <c r="BB269" s="73"/>
      <c r="BC269" s="73"/>
      <c r="BD269" s="73"/>
      <c r="BE269" s="73" t="s">
        <v>88</v>
      </c>
      <c r="BF269" s="73"/>
      <c r="BG269" s="73"/>
      <c r="BH269" s="73"/>
      <c r="BI269" s="73"/>
      <c r="BJ269" s="73"/>
      <c r="BK269" s="73"/>
      <c r="BL269" s="73"/>
      <c r="CA269" s="1" t="s">
        <v>54</v>
      </c>
    </row>
    <row r="270" spans="1:79" s="6" customFormat="1" ht="12.75" customHeight="1" x14ac:dyDescent="0.2">
      <c r="A270" s="88"/>
      <c r="B270" s="88"/>
      <c r="C270" s="88"/>
      <c r="D270" s="88"/>
      <c r="E270" s="88"/>
      <c r="F270" s="88"/>
      <c r="G270" s="118" t="s">
        <v>147</v>
      </c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CA270" s="6" t="s">
        <v>55</v>
      </c>
    </row>
    <row r="272" spans="1:79" ht="14.25" customHeight="1" x14ac:dyDescent="0.2">
      <c r="A272" s="42" t="s">
        <v>263</v>
      </c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</row>
    <row r="273" spans="1:64" ht="15" customHeight="1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</row>
    <row r="274" spans="1:64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6" spans="1:64" ht="14.25" x14ac:dyDescent="0.2">
      <c r="A276" s="42" t="s">
        <v>278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</row>
    <row r="277" spans="1:64" ht="14.25" x14ac:dyDescent="0.2">
      <c r="A277" s="42" t="s">
        <v>251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</row>
    <row r="278" spans="1:64" ht="15" customHeight="1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</row>
    <row r="279" spans="1:64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2" spans="1:64" ht="18.95" customHeight="1" x14ac:dyDescent="0.2">
      <c r="A282" s="128" t="s">
        <v>236</v>
      </c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22"/>
      <c r="AC282" s="22"/>
      <c r="AD282" s="22"/>
      <c r="AE282" s="22"/>
      <c r="AF282" s="22"/>
      <c r="AG282" s="22"/>
      <c r="AH282" s="25"/>
      <c r="AI282" s="25"/>
      <c r="AJ282" s="25"/>
      <c r="AK282" s="25"/>
      <c r="AL282" s="25"/>
      <c r="AM282" s="25"/>
      <c r="AN282" s="25"/>
      <c r="AO282" s="25"/>
      <c r="AP282" s="25"/>
      <c r="AQ282" s="22"/>
      <c r="AR282" s="22"/>
      <c r="AS282" s="22"/>
      <c r="AT282" s="22"/>
      <c r="AU282" s="129" t="s">
        <v>238</v>
      </c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</row>
    <row r="283" spans="1:64" ht="12.75" customHeight="1" x14ac:dyDescent="0.2">
      <c r="AB283" s="23"/>
      <c r="AC283" s="23"/>
      <c r="AD283" s="23"/>
      <c r="AE283" s="23"/>
      <c r="AF283" s="23"/>
      <c r="AG283" s="23"/>
      <c r="AH283" s="27" t="s">
        <v>1</v>
      </c>
      <c r="AI283" s="27"/>
      <c r="AJ283" s="27"/>
      <c r="AK283" s="27"/>
      <c r="AL283" s="27"/>
      <c r="AM283" s="27"/>
      <c r="AN283" s="27"/>
      <c r="AO283" s="27"/>
      <c r="AP283" s="27"/>
      <c r="AQ283" s="23"/>
      <c r="AR283" s="23"/>
      <c r="AS283" s="23"/>
      <c r="AT283" s="23"/>
      <c r="AU283" s="27" t="s">
        <v>160</v>
      </c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</row>
    <row r="284" spans="1:64" ht="15" x14ac:dyDescent="0.2">
      <c r="AB284" s="23"/>
      <c r="AC284" s="23"/>
      <c r="AD284" s="23"/>
      <c r="AE284" s="23"/>
      <c r="AF284" s="23"/>
      <c r="AG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3"/>
      <c r="AR284" s="23"/>
      <c r="AS284" s="23"/>
      <c r="AT284" s="23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</row>
    <row r="285" spans="1:64" ht="28.5" customHeight="1" x14ac:dyDescent="0.2">
      <c r="A285" s="128" t="s">
        <v>237</v>
      </c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23"/>
      <c r="AC285" s="23"/>
      <c r="AD285" s="23"/>
      <c r="AE285" s="23"/>
      <c r="AF285" s="23"/>
      <c r="AG285" s="23"/>
      <c r="AH285" s="26"/>
      <c r="AI285" s="26"/>
      <c r="AJ285" s="26"/>
      <c r="AK285" s="26"/>
      <c r="AL285" s="26"/>
      <c r="AM285" s="26"/>
      <c r="AN285" s="26"/>
      <c r="AO285" s="26"/>
      <c r="AP285" s="26"/>
      <c r="AQ285" s="23"/>
      <c r="AR285" s="23"/>
      <c r="AS285" s="23"/>
      <c r="AT285" s="23"/>
      <c r="AU285" s="130" t="s">
        <v>239</v>
      </c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</row>
    <row r="286" spans="1:64" ht="12" customHeight="1" x14ac:dyDescent="0.2">
      <c r="AB286" s="23"/>
      <c r="AC286" s="23"/>
      <c r="AD286" s="23"/>
      <c r="AE286" s="23"/>
      <c r="AF286" s="23"/>
      <c r="AG286" s="23"/>
      <c r="AH286" s="27" t="s">
        <v>1</v>
      </c>
      <c r="AI286" s="27"/>
      <c r="AJ286" s="27"/>
      <c r="AK286" s="27"/>
      <c r="AL286" s="27"/>
      <c r="AM286" s="27"/>
      <c r="AN286" s="27"/>
      <c r="AO286" s="27"/>
      <c r="AP286" s="27"/>
      <c r="AQ286" s="23"/>
      <c r="AR286" s="23"/>
      <c r="AS286" s="23"/>
      <c r="AT286" s="23"/>
      <c r="AU286" s="27" t="s">
        <v>160</v>
      </c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</row>
  </sheetData>
  <mergeCells count="2050"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BA202:BC202"/>
    <mergeCell ref="BD202:BF202"/>
    <mergeCell ref="BG202:BI202"/>
    <mergeCell ref="BJ202:BL202"/>
    <mergeCell ref="AI202:AK202"/>
    <mergeCell ref="AL202:AN202"/>
    <mergeCell ref="AO202:AQ202"/>
    <mergeCell ref="AR202:AT202"/>
    <mergeCell ref="AU202:AW202"/>
    <mergeCell ref="AX202:AZ202"/>
    <mergeCell ref="BA201:BC201"/>
    <mergeCell ref="BD201:BF201"/>
    <mergeCell ref="BG201:BI201"/>
    <mergeCell ref="BJ201:BL201"/>
    <mergeCell ref="A202:C202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A199:C199"/>
    <mergeCell ref="D199:V199"/>
    <mergeCell ref="W199:Y199"/>
    <mergeCell ref="Z199:AB199"/>
    <mergeCell ref="AC199:AE199"/>
    <mergeCell ref="AF199:AH199"/>
    <mergeCell ref="AU198:AW198"/>
    <mergeCell ref="AX198:AZ198"/>
    <mergeCell ref="BA198:BC198"/>
    <mergeCell ref="BD198:BF198"/>
    <mergeCell ref="BG198:BI198"/>
    <mergeCell ref="BJ198:BL198"/>
    <mergeCell ref="AC198:AE198"/>
    <mergeCell ref="AF198:AH198"/>
    <mergeCell ref="AI198:AK198"/>
    <mergeCell ref="AL198:AN198"/>
    <mergeCell ref="AO198:AQ198"/>
    <mergeCell ref="AR198:AT198"/>
    <mergeCell ref="AT188:AX188"/>
    <mergeCell ref="AY188:BC188"/>
    <mergeCell ref="BD188:BH188"/>
    <mergeCell ref="BI188:BM188"/>
    <mergeCell ref="BN188:BR188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Z184:AD184"/>
    <mergeCell ref="AE184:AI184"/>
    <mergeCell ref="AJ184:AN184"/>
    <mergeCell ref="AO184:AS184"/>
    <mergeCell ref="AT184:AX184"/>
    <mergeCell ref="AY184:BC184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D183:BH183"/>
    <mergeCell ref="BE174:BI174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86:D86"/>
    <mergeCell ref="E86:W86"/>
    <mergeCell ref="X86:AB86"/>
    <mergeCell ref="AC86:AG86"/>
    <mergeCell ref="AH86:AL86"/>
    <mergeCell ref="BL69:BP69"/>
    <mergeCell ref="BQ69:BT69"/>
    <mergeCell ref="BU69:BY69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5:AA285"/>
    <mergeCell ref="AH285:AP285"/>
    <mergeCell ref="AU285:BF285"/>
    <mergeCell ref="AH286:AP286"/>
    <mergeCell ref="AU286:BF286"/>
    <mergeCell ref="A31:D31"/>
    <mergeCell ref="E31:T31"/>
    <mergeCell ref="U31:Y31"/>
    <mergeCell ref="Z31:AD31"/>
    <mergeCell ref="AE31:AH31"/>
    <mergeCell ref="A278:BL278"/>
    <mergeCell ref="A282:AA282"/>
    <mergeCell ref="AH282:AP282"/>
    <mergeCell ref="AU282:BF282"/>
    <mergeCell ref="AH283:AP283"/>
    <mergeCell ref="AU283:BF283"/>
    <mergeCell ref="AW270:BD270"/>
    <mergeCell ref="BE270:BL270"/>
    <mergeCell ref="A272:BL272"/>
    <mergeCell ref="A273:BL273"/>
    <mergeCell ref="A276:BL276"/>
    <mergeCell ref="A277:BL277"/>
    <mergeCell ref="AQ269:AV269"/>
    <mergeCell ref="AW269:BD269"/>
    <mergeCell ref="BE269:BL269"/>
    <mergeCell ref="A270:F270"/>
    <mergeCell ref="G270:S270"/>
    <mergeCell ref="T270:Y270"/>
    <mergeCell ref="Z270:AD270"/>
    <mergeCell ref="AE270:AJ270"/>
    <mergeCell ref="AK270:AP270"/>
    <mergeCell ref="AQ270:AV270"/>
    <mergeCell ref="A269:F269"/>
    <mergeCell ref="G269:S269"/>
    <mergeCell ref="T269:Y269"/>
    <mergeCell ref="Z269:AD269"/>
    <mergeCell ref="AE269:AJ269"/>
    <mergeCell ref="AK269:AP269"/>
    <mergeCell ref="BE266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A264:BL264"/>
    <mergeCell ref="A265:BL265"/>
    <mergeCell ref="A266:F267"/>
    <mergeCell ref="G266:S267"/>
    <mergeCell ref="T266:Y267"/>
    <mergeCell ref="Z266:AD267"/>
    <mergeCell ref="AE266:AJ267"/>
    <mergeCell ref="AK266:AP267"/>
    <mergeCell ref="AQ266:AV267"/>
    <mergeCell ref="AW266:BD267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T248:AW249"/>
    <mergeCell ref="AX248:BG248"/>
    <mergeCell ref="BH248:BL249"/>
    <mergeCell ref="Z249:AD249"/>
    <mergeCell ref="AE249:AI249"/>
    <mergeCell ref="AX249:BB249"/>
    <mergeCell ref="BC249:BG249"/>
    <mergeCell ref="A246:BL246"/>
    <mergeCell ref="A247:F249"/>
    <mergeCell ref="G247:P249"/>
    <mergeCell ref="Q247:AN247"/>
    <mergeCell ref="AO247:BL247"/>
    <mergeCell ref="Q248:U249"/>
    <mergeCell ref="V248:Y249"/>
    <mergeCell ref="Z248:AI248"/>
    <mergeCell ref="AJ248:AN249"/>
    <mergeCell ref="AO248:AS249"/>
    <mergeCell ref="AK243:AP243"/>
    <mergeCell ref="AQ243:AV243"/>
    <mergeCell ref="AW243:BA243"/>
    <mergeCell ref="BB243:BF243"/>
    <mergeCell ref="BG243:BL243"/>
    <mergeCell ref="A245:BL245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Q239:AV240"/>
    <mergeCell ref="AW239:BF239"/>
    <mergeCell ref="BG239:BL240"/>
    <mergeCell ref="AW240:BA240"/>
    <mergeCell ref="BB240:BF240"/>
    <mergeCell ref="A241:F241"/>
    <mergeCell ref="G241:S241"/>
    <mergeCell ref="T241:Y241"/>
    <mergeCell ref="Z241:AD241"/>
    <mergeCell ref="AE241:AJ241"/>
    <mergeCell ref="A239:F240"/>
    <mergeCell ref="G239:S240"/>
    <mergeCell ref="T239:Y240"/>
    <mergeCell ref="Z239:AD240"/>
    <mergeCell ref="AE239:AJ240"/>
    <mergeCell ref="AK239:AP240"/>
    <mergeCell ref="BP229:BS229"/>
    <mergeCell ref="A232:BL232"/>
    <mergeCell ref="A233:BL233"/>
    <mergeCell ref="A236:BL236"/>
    <mergeCell ref="A237:BL237"/>
    <mergeCell ref="A238:BL238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BP227:BS227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X228:BA228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AA226:AE226"/>
    <mergeCell ref="AF226:AI226"/>
    <mergeCell ref="AJ226:AN226"/>
    <mergeCell ref="AO226:AR226"/>
    <mergeCell ref="AS226:AW226"/>
    <mergeCell ref="AX226:BA226"/>
    <mergeCell ref="A223:BL223"/>
    <mergeCell ref="A224:BM224"/>
    <mergeCell ref="A225:M226"/>
    <mergeCell ref="N225:U226"/>
    <mergeCell ref="V225:Z226"/>
    <mergeCell ref="AA225:AI225"/>
    <mergeCell ref="AJ225:AR225"/>
    <mergeCell ref="AS225:BA225"/>
    <mergeCell ref="BB225:BJ225"/>
    <mergeCell ref="BK225:BS225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P217:AT217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214:BL214"/>
    <mergeCell ref="A215:BD215"/>
    <mergeCell ref="A216:F217"/>
    <mergeCell ref="G216:S217"/>
    <mergeCell ref="T216:Z217"/>
    <mergeCell ref="AA216:AO216"/>
    <mergeCell ref="AP216:BD216"/>
    <mergeCell ref="AA217:AE217"/>
    <mergeCell ref="AF217:AJ217"/>
    <mergeCell ref="AK217:AO217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197:BC197"/>
    <mergeCell ref="BD197:BF197"/>
    <mergeCell ref="BG197:BI197"/>
    <mergeCell ref="BJ197:BL197"/>
    <mergeCell ref="A205:BL205"/>
    <mergeCell ref="A206:BS206"/>
    <mergeCell ref="A198:C198"/>
    <mergeCell ref="D198:V198"/>
    <mergeCell ref="W198:Y198"/>
    <mergeCell ref="Z198:AB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BJ193:BL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BG192:BL192"/>
    <mergeCell ref="W193:AB193"/>
    <mergeCell ref="AC193:AH193"/>
    <mergeCell ref="AI193:AN193"/>
    <mergeCell ref="AO193:AT193"/>
    <mergeCell ref="AU193:AW194"/>
    <mergeCell ref="AX193:AZ194"/>
    <mergeCell ref="BA193:BC194"/>
    <mergeCell ref="BD193:BF194"/>
    <mergeCell ref="BG193:BI194"/>
    <mergeCell ref="A192:C194"/>
    <mergeCell ref="D192:V194"/>
    <mergeCell ref="W192:AH192"/>
    <mergeCell ref="AI192:AT192"/>
    <mergeCell ref="AU192:AZ192"/>
    <mergeCell ref="BA192:BF192"/>
    <mergeCell ref="AT182:AX182"/>
    <mergeCell ref="AY182:BC182"/>
    <mergeCell ref="BD182:BH182"/>
    <mergeCell ref="BI182:BM182"/>
    <mergeCell ref="BN182:BR182"/>
    <mergeCell ref="A191:BL191"/>
    <mergeCell ref="BI183:BM183"/>
    <mergeCell ref="BN183:BR183"/>
    <mergeCell ref="A184:T184"/>
    <mergeCell ref="U184:Y184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P157:AT157"/>
    <mergeCell ref="AU157:AY157"/>
    <mergeCell ref="AZ157:BD157"/>
    <mergeCell ref="BE157:BI157"/>
    <mergeCell ref="A176:BL176"/>
    <mergeCell ref="A177:BR177"/>
    <mergeCell ref="BE158:BI158"/>
    <mergeCell ref="A159:C159"/>
    <mergeCell ref="D159:P159"/>
    <mergeCell ref="Q159:U159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3:BX133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5:AV85"/>
    <mergeCell ref="AW85:BA85"/>
    <mergeCell ref="BB85:BF85"/>
    <mergeCell ref="BG85:BK85"/>
    <mergeCell ref="A98:BL98"/>
    <mergeCell ref="A99:BK99"/>
    <mergeCell ref="AM86:AQ86"/>
    <mergeCell ref="AR86:AV86"/>
    <mergeCell ref="AW86:BA86"/>
    <mergeCell ref="BB86:BF86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83:D83"/>
    <mergeCell ref="E83:W83"/>
    <mergeCell ref="X83:AB83"/>
    <mergeCell ref="AC83:AG83"/>
    <mergeCell ref="AH83:AL83"/>
    <mergeCell ref="AM83:AQ83"/>
    <mergeCell ref="AH82:AL82"/>
    <mergeCell ref="AM82:AQ82"/>
    <mergeCell ref="AR82:AV82"/>
    <mergeCell ref="AW82:BA82"/>
    <mergeCell ref="BB82:BF82"/>
    <mergeCell ref="BG82:BK82"/>
    <mergeCell ref="BQ77:BT77"/>
    <mergeCell ref="BU77:BY77"/>
    <mergeCell ref="A79:BL79"/>
    <mergeCell ref="A80:BK80"/>
    <mergeCell ref="A81:D82"/>
    <mergeCell ref="E81:W82"/>
    <mergeCell ref="X81:AQ81"/>
    <mergeCell ref="AR81:BK81"/>
    <mergeCell ref="X82:AB82"/>
    <mergeCell ref="AC82:AG82"/>
    <mergeCell ref="AN77:AR77"/>
    <mergeCell ref="AS77:AW77"/>
    <mergeCell ref="AX77:BA77"/>
    <mergeCell ref="BB77:BF77"/>
    <mergeCell ref="BG77:BK77"/>
    <mergeCell ref="BL77:BP77"/>
    <mergeCell ref="A77:E77"/>
    <mergeCell ref="F77:T77"/>
    <mergeCell ref="U77:Y77"/>
    <mergeCell ref="Z77:AD77"/>
    <mergeCell ref="AE77:AH77"/>
    <mergeCell ref="AI77:AM77"/>
    <mergeCell ref="AX76:BA76"/>
    <mergeCell ref="BB76:BF76"/>
    <mergeCell ref="BG76:BK76"/>
    <mergeCell ref="BL76:BP76"/>
    <mergeCell ref="BQ76:BT76"/>
    <mergeCell ref="BU76:BY76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N76:AR76"/>
    <mergeCell ref="AS76:AW76"/>
    <mergeCell ref="AN75:AR75"/>
    <mergeCell ref="AS75:AW75"/>
    <mergeCell ref="AX75:BA75"/>
    <mergeCell ref="BB75:BF75"/>
    <mergeCell ref="BG75:BK75"/>
    <mergeCell ref="BL75:BP75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E74:AH74"/>
    <mergeCell ref="AI74:AM74"/>
    <mergeCell ref="AN74:AR74"/>
    <mergeCell ref="AS74:AW74"/>
    <mergeCell ref="AX74:BA74"/>
    <mergeCell ref="BB74:BF74"/>
    <mergeCell ref="BU58:BY58"/>
    <mergeCell ref="A71:BL71"/>
    <mergeCell ref="A72:BY72"/>
    <mergeCell ref="A73:E74"/>
    <mergeCell ref="F73:T74"/>
    <mergeCell ref="U73:AM73"/>
    <mergeCell ref="AN73:BF73"/>
    <mergeCell ref="BG73:BY73"/>
    <mergeCell ref="U74:Y74"/>
    <mergeCell ref="Z74:AD74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 A197 A123">
    <cfRule type="cellIs" dxfId="78" priority="83" stopIfTrue="1" operator="equal">
      <formula>A113</formula>
    </cfRule>
  </conditionalFormatting>
  <conditionalFormatting sqref="A133:C133 A157:C157">
    <cfRule type="cellIs" dxfId="77" priority="84" stopIfTrue="1" operator="equal">
      <formula>A132</formula>
    </cfRule>
    <cfRule type="cellIs" dxfId="76" priority="85" stopIfTrue="1" operator="equal">
      <formula>0</formula>
    </cfRule>
  </conditionalFormatting>
  <conditionalFormatting sqref="A115">
    <cfRule type="cellIs" dxfId="75" priority="82" stopIfTrue="1" operator="equal">
      <formula>A114</formula>
    </cfRule>
  </conditionalFormatting>
  <conditionalFormatting sqref="A125">
    <cfRule type="cellIs" dxfId="74" priority="87" stopIfTrue="1" operator="equal">
      <formula>A123</formula>
    </cfRule>
  </conditionalFormatting>
  <conditionalFormatting sqref="A124">
    <cfRule type="cellIs" dxfId="73" priority="80" stopIfTrue="1" operator="equal">
      <formula>A123</formula>
    </cfRule>
  </conditionalFormatting>
  <conditionalFormatting sqref="A198">
    <cfRule type="cellIs" dxfId="72" priority="6" stopIfTrue="1" operator="equal">
      <formula>A197</formula>
    </cfRule>
  </conditionalFormatting>
  <conditionalFormatting sqref="A134:C134">
    <cfRule type="cellIs" dxfId="71" priority="77" stopIfTrue="1" operator="equal">
      <formula>A133</formula>
    </cfRule>
    <cfRule type="cellIs" dxfId="70" priority="78" stopIfTrue="1" operator="equal">
      <formula>0</formula>
    </cfRule>
  </conditionalFormatting>
  <conditionalFormatting sqref="A135:C135">
    <cfRule type="cellIs" dxfId="69" priority="75" stopIfTrue="1" operator="equal">
      <formula>A134</formula>
    </cfRule>
    <cfRule type="cellIs" dxfId="68" priority="76" stopIfTrue="1" operator="equal">
      <formula>0</formula>
    </cfRule>
  </conditionalFormatting>
  <conditionalFormatting sqref="A136:C136">
    <cfRule type="cellIs" dxfId="67" priority="73" stopIfTrue="1" operator="equal">
      <formula>A135</formula>
    </cfRule>
    <cfRule type="cellIs" dxfId="66" priority="74" stopIfTrue="1" operator="equal">
      <formula>0</formula>
    </cfRule>
  </conditionalFormatting>
  <conditionalFormatting sqref="A137:C137">
    <cfRule type="cellIs" dxfId="65" priority="71" stopIfTrue="1" operator="equal">
      <formula>A136</formula>
    </cfRule>
    <cfRule type="cellIs" dxfId="64" priority="72" stopIfTrue="1" operator="equal">
      <formula>0</formula>
    </cfRule>
  </conditionalFormatting>
  <conditionalFormatting sqref="A138:C138">
    <cfRule type="cellIs" dxfId="63" priority="69" stopIfTrue="1" operator="equal">
      <formula>A137</formula>
    </cfRule>
    <cfRule type="cellIs" dxfId="62" priority="70" stopIfTrue="1" operator="equal">
      <formula>0</formula>
    </cfRule>
  </conditionalFormatting>
  <conditionalFormatting sqref="A139:C139">
    <cfRule type="cellIs" dxfId="61" priority="67" stopIfTrue="1" operator="equal">
      <formula>A138</formula>
    </cfRule>
    <cfRule type="cellIs" dxfId="60" priority="68" stopIfTrue="1" operator="equal">
      <formula>0</formula>
    </cfRule>
  </conditionalFormatting>
  <conditionalFormatting sqref="A140:C140">
    <cfRule type="cellIs" dxfId="59" priority="65" stopIfTrue="1" operator="equal">
      <formula>A139</formula>
    </cfRule>
    <cfRule type="cellIs" dxfId="58" priority="66" stopIfTrue="1" operator="equal">
      <formula>0</formula>
    </cfRule>
  </conditionalFormatting>
  <conditionalFormatting sqref="A141:C141">
    <cfRule type="cellIs" dxfId="57" priority="63" stopIfTrue="1" operator="equal">
      <formula>A140</formula>
    </cfRule>
    <cfRule type="cellIs" dxfId="56" priority="64" stopIfTrue="1" operator="equal">
      <formula>0</formula>
    </cfRule>
  </conditionalFormatting>
  <conditionalFormatting sqref="A142:C142">
    <cfRule type="cellIs" dxfId="55" priority="61" stopIfTrue="1" operator="equal">
      <formula>A141</formula>
    </cfRule>
    <cfRule type="cellIs" dxfId="54" priority="62" stopIfTrue="1" operator="equal">
      <formula>0</formula>
    </cfRule>
  </conditionalFormatting>
  <conditionalFormatting sqref="A143:C143">
    <cfRule type="cellIs" dxfId="53" priority="59" stopIfTrue="1" operator="equal">
      <formula>A142</formula>
    </cfRule>
    <cfRule type="cellIs" dxfId="52" priority="60" stopIfTrue="1" operator="equal">
      <formula>0</formula>
    </cfRule>
  </conditionalFormatting>
  <conditionalFormatting sqref="A144:C144">
    <cfRule type="cellIs" dxfId="51" priority="57" stopIfTrue="1" operator="equal">
      <formula>A143</formula>
    </cfRule>
    <cfRule type="cellIs" dxfId="50" priority="58" stopIfTrue="1" operator="equal">
      <formula>0</formula>
    </cfRule>
  </conditionalFormatting>
  <conditionalFormatting sqref="A145:C145">
    <cfRule type="cellIs" dxfId="49" priority="55" stopIfTrue="1" operator="equal">
      <formula>A144</formula>
    </cfRule>
    <cfRule type="cellIs" dxfId="48" priority="56" stopIfTrue="1" operator="equal">
      <formula>0</formula>
    </cfRule>
  </conditionalFormatting>
  <conditionalFormatting sqref="A146:C146">
    <cfRule type="cellIs" dxfId="47" priority="53" stopIfTrue="1" operator="equal">
      <formula>A145</formula>
    </cfRule>
    <cfRule type="cellIs" dxfId="46" priority="54" stopIfTrue="1" operator="equal">
      <formula>0</formula>
    </cfRule>
  </conditionalFormatting>
  <conditionalFormatting sqref="A147:C147">
    <cfRule type="cellIs" dxfId="45" priority="51" stopIfTrue="1" operator="equal">
      <formula>A146</formula>
    </cfRule>
    <cfRule type="cellIs" dxfId="44" priority="52" stopIfTrue="1" operator="equal">
      <formula>0</formula>
    </cfRule>
  </conditionalFormatting>
  <conditionalFormatting sqref="A148:C148">
    <cfRule type="cellIs" dxfId="43" priority="49" stopIfTrue="1" operator="equal">
      <formula>A147</formula>
    </cfRule>
    <cfRule type="cellIs" dxfId="42" priority="50" stopIfTrue="1" operator="equal">
      <formula>0</formula>
    </cfRule>
  </conditionalFormatting>
  <conditionalFormatting sqref="A149:C149">
    <cfRule type="cellIs" dxfId="41" priority="47" stopIfTrue="1" operator="equal">
      <formula>A148</formula>
    </cfRule>
    <cfRule type="cellIs" dxfId="40" priority="48" stopIfTrue="1" operator="equal">
      <formula>0</formula>
    </cfRule>
  </conditionalFormatting>
  <conditionalFormatting sqref="A150:C150">
    <cfRule type="cellIs" dxfId="39" priority="45" stopIfTrue="1" operator="equal">
      <formula>A149</formula>
    </cfRule>
    <cfRule type="cellIs" dxfId="38" priority="46" stopIfTrue="1" operator="equal">
      <formula>0</formula>
    </cfRule>
  </conditionalFormatting>
  <conditionalFormatting sqref="A158:C158">
    <cfRule type="cellIs" dxfId="37" priority="41" stopIfTrue="1" operator="equal">
      <formula>A157</formula>
    </cfRule>
    <cfRule type="cellIs" dxfId="36" priority="42" stopIfTrue="1" operator="equal">
      <formula>0</formula>
    </cfRule>
  </conditionalFormatting>
  <conditionalFormatting sqref="A159:C159">
    <cfRule type="cellIs" dxfId="35" priority="39" stopIfTrue="1" operator="equal">
      <formula>A158</formula>
    </cfRule>
    <cfRule type="cellIs" dxfId="34" priority="40" stopIfTrue="1" operator="equal">
      <formula>0</formula>
    </cfRule>
  </conditionalFormatting>
  <conditionalFormatting sqref="A160:C160">
    <cfRule type="cellIs" dxfId="33" priority="37" stopIfTrue="1" operator="equal">
      <formula>A159</formula>
    </cfRule>
    <cfRule type="cellIs" dxfId="32" priority="38" stopIfTrue="1" operator="equal">
      <formula>0</formula>
    </cfRule>
  </conditionalFormatting>
  <conditionalFormatting sqref="A161:C161">
    <cfRule type="cellIs" dxfId="31" priority="35" stopIfTrue="1" operator="equal">
      <formula>A160</formula>
    </cfRule>
    <cfRule type="cellIs" dxfId="30" priority="36" stopIfTrue="1" operator="equal">
      <formula>0</formula>
    </cfRule>
  </conditionalFormatting>
  <conditionalFormatting sqref="A162:C162">
    <cfRule type="cellIs" dxfId="29" priority="33" stopIfTrue="1" operator="equal">
      <formula>A161</formula>
    </cfRule>
    <cfRule type="cellIs" dxfId="28" priority="34" stopIfTrue="1" operator="equal">
      <formula>0</formula>
    </cfRule>
  </conditionalFormatting>
  <conditionalFormatting sqref="A163:C163">
    <cfRule type="cellIs" dxfId="27" priority="31" stopIfTrue="1" operator="equal">
      <formula>A162</formula>
    </cfRule>
    <cfRule type="cellIs" dxfId="26" priority="32" stopIfTrue="1" operator="equal">
      <formula>0</formula>
    </cfRule>
  </conditionalFormatting>
  <conditionalFormatting sqref="A164:C164">
    <cfRule type="cellIs" dxfId="25" priority="29" stopIfTrue="1" operator="equal">
      <formula>A163</formula>
    </cfRule>
    <cfRule type="cellIs" dxfId="24" priority="30" stopIfTrue="1" operator="equal">
      <formula>0</formula>
    </cfRule>
  </conditionalFormatting>
  <conditionalFormatting sqref="A165:C165">
    <cfRule type="cellIs" dxfId="23" priority="27" stopIfTrue="1" operator="equal">
      <formula>A164</formula>
    </cfRule>
    <cfRule type="cellIs" dxfId="22" priority="28" stopIfTrue="1" operator="equal">
      <formula>0</formula>
    </cfRule>
  </conditionalFormatting>
  <conditionalFormatting sqref="A166:C166">
    <cfRule type="cellIs" dxfId="21" priority="25" stopIfTrue="1" operator="equal">
      <formula>A165</formula>
    </cfRule>
    <cfRule type="cellIs" dxfId="20" priority="26" stopIfTrue="1" operator="equal">
      <formula>0</formula>
    </cfRule>
  </conditionalFormatting>
  <conditionalFormatting sqref="A167:C167">
    <cfRule type="cellIs" dxfId="19" priority="23" stopIfTrue="1" operator="equal">
      <formula>A166</formula>
    </cfRule>
    <cfRule type="cellIs" dxfId="18" priority="24" stopIfTrue="1" operator="equal">
      <formula>0</formula>
    </cfRule>
  </conditionalFormatting>
  <conditionalFormatting sqref="A168:C168">
    <cfRule type="cellIs" dxfId="17" priority="21" stopIfTrue="1" operator="equal">
      <formula>A167</formula>
    </cfRule>
    <cfRule type="cellIs" dxfId="16" priority="22" stopIfTrue="1" operator="equal">
      <formula>0</formula>
    </cfRule>
  </conditionalFormatting>
  <conditionalFormatting sqref="A169:C169">
    <cfRule type="cellIs" dxfId="15" priority="19" stopIfTrue="1" operator="equal">
      <formula>A168</formula>
    </cfRule>
    <cfRule type="cellIs" dxfId="14" priority="20" stopIfTrue="1" operator="equal">
      <formula>0</formula>
    </cfRule>
  </conditionalFormatting>
  <conditionalFormatting sqref="A170:C170">
    <cfRule type="cellIs" dxfId="13" priority="17" stopIfTrue="1" operator="equal">
      <formula>A169</formula>
    </cfRule>
    <cfRule type="cellIs" dxfId="12" priority="18" stopIfTrue="1" operator="equal">
      <formula>0</formula>
    </cfRule>
  </conditionalFormatting>
  <conditionalFormatting sqref="A171:C171">
    <cfRule type="cellIs" dxfId="11" priority="15" stopIfTrue="1" operator="equal">
      <formula>A170</formula>
    </cfRule>
    <cfRule type="cellIs" dxfId="10" priority="16" stopIfTrue="1" operator="equal">
      <formula>0</formula>
    </cfRule>
  </conditionalFormatting>
  <conditionalFormatting sqref="A172:C172">
    <cfRule type="cellIs" dxfId="9" priority="13" stopIfTrue="1" operator="equal">
      <formula>A171</formula>
    </cfRule>
    <cfRule type="cellIs" dxfId="8" priority="14" stopIfTrue="1" operator="equal">
      <formula>0</formula>
    </cfRule>
  </conditionalFormatting>
  <conditionalFormatting sqref="A173:C173">
    <cfRule type="cellIs" dxfId="7" priority="11" stopIfTrue="1" operator="equal">
      <formula>A172</formula>
    </cfRule>
    <cfRule type="cellIs" dxfId="6" priority="12" stopIfTrue="1" operator="equal">
      <formula>0</formula>
    </cfRule>
  </conditionalFormatting>
  <conditionalFormatting sqref="A174:C174">
    <cfRule type="cellIs" dxfId="5" priority="9" stopIfTrue="1" operator="equal">
      <formula>A173</formula>
    </cfRule>
    <cfRule type="cellIs" dxfId="4" priority="10" stopIfTrue="1" operator="equal">
      <formula>0</formula>
    </cfRule>
  </conditionalFormatting>
  <conditionalFormatting sqref="A199">
    <cfRule type="cellIs" dxfId="3" priority="5" stopIfTrue="1" operator="equal">
      <formula>A198</formula>
    </cfRule>
  </conditionalFormatting>
  <conditionalFormatting sqref="A200">
    <cfRule type="cellIs" dxfId="2" priority="4" stopIfTrue="1" operator="equal">
      <formula>A199</formula>
    </cfRule>
  </conditionalFormatting>
  <conditionalFormatting sqref="A201">
    <cfRule type="cellIs" dxfId="1" priority="3" stopIfTrue="1" operator="equal">
      <formula>A200</formula>
    </cfRule>
  </conditionalFormatting>
  <conditionalFormatting sqref="A202">
    <cfRule type="cellIs" dxfId="0" priority="2" stopIfTrue="1" operator="equal">
      <formula>A201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КПК0113104</vt:lpstr>
      <vt:lpstr>'Додаток2 КПК0113104'!Область_печати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2021-01-18T08:41:22Z</dcterms:modified>
</cp:coreProperties>
</file>