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166925"/>
  <mc:AlternateContent xmlns:mc="http://schemas.openxmlformats.org/markup-compatibility/2006">
    <mc:Choice Requires="x15">
      <x15ac:absPath xmlns:x15ac="http://schemas.microsoft.com/office/spreadsheetml/2010/11/ac" url="D:\РІШЕННЯ СЕСІЙ 2025\13) Сесія 04.12.25р\Рішення з додатками\"/>
    </mc:Choice>
  </mc:AlternateContent>
  <xr:revisionPtr revIDLastSave="0" documentId="13_ncr:1_{D30D8A5A-3918-4DEA-AA38-CC337B257E22}" xr6:coauthVersionLast="47" xr6:coauthVersionMax="47" xr10:uidLastSave="{00000000-0000-0000-0000-000000000000}"/>
  <bookViews>
    <workbookView xWindow="-108" yWindow="-108" windowWidth="23256" windowHeight="12456" xr2:uid="{1B515E00-ABA8-42D9-8738-B25B5BD34BDD}"/>
  </bookViews>
  <sheets>
    <sheet name="Аркуш1" sheetId="1" r:id="rId1"/>
  </sheet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P43" i="1" l="1"/>
  <c r="P42" i="1"/>
  <c r="P41" i="1"/>
  <c r="P40" i="1"/>
  <c r="P39" i="1"/>
  <c r="P38" i="1"/>
  <c r="P37" i="1"/>
  <c r="P36" i="1"/>
  <c r="P35" i="1"/>
  <c r="P34" i="1"/>
  <c r="P33" i="1"/>
  <c r="P32" i="1"/>
  <c r="P31" i="1"/>
  <c r="P30" i="1"/>
  <c r="P29" i="1"/>
  <c r="P28" i="1"/>
  <c r="P27" i="1"/>
  <c r="P26" i="1"/>
  <c r="P25" i="1"/>
  <c r="P24" i="1"/>
  <c r="P23" i="1"/>
  <c r="P22" i="1"/>
  <c r="P21" i="1"/>
  <c r="P20" i="1"/>
  <c r="P19" i="1"/>
  <c r="P18" i="1"/>
</calcChain>
</file>

<file path=xl/sharedStrings.xml><?xml version="1.0" encoding="utf-8"?>
<sst xmlns="http://schemas.openxmlformats.org/spreadsheetml/2006/main" count="128" uniqueCount="112">
  <si>
    <t>Додаток 3</t>
  </si>
  <si>
    <t>(грн.)</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</si>
  <si>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</si>
  <si>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</si>
  <si>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</si>
  <si>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</si>
  <si>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Загальний фонд</t>
  </si>
  <si>
    <t>усього</t>
  </si>
  <si>
    <t>видатки споживання</t>
  </si>
  <si>
    <t>з них</t>
  </si>
  <si>
    <t>оплата праці</t>
  </si>
  <si>
    <t>комунальні послуги та енергоносії</t>
  </si>
  <si>
    <t>видатки розвитку</t>
  </si>
  <si>
    <t>Спеціальний фонд</t>
  </si>
  <si>
    <t>у тому числі бюджет розвитку</t>
  </si>
  <si>
    <t>Разом</t>
  </si>
  <si>
    <t>0100000</t>
  </si>
  <si>
    <t>Кіцманська міська рада</t>
  </si>
  <si>
    <t>0110000</t>
  </si>
  <si>
    <t>Апарат (секретаріат) місцевої ради (Верховної Ради Автономної Республіки Крим, обласних, Київської та Севастопольської міських рад, районних рад і рад міст обласного та республіканського Автономної Республіки Крим, районного значення, селищних, сільс</t>
  </si>
  <si>
    <t>0110150</t>
  </si>
  <si>
    <t>0111</t>
  </si>
  <si>
    <t>0150</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</si>
  <si>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</si>
  <si>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0110160</t>
  </si>
  <si>
    <t>0160</t>
  </si>
  <si>
    <t>Керівництво і управління у відповідній сфері у містах (місті Києві), селищах, селах, територіальних громадах</t>
  </si>
  <si>
    <t>0111010</t>
  </si>
  <si>
    <t>0910</t>
  </si>
  <si>
    <t>1010</t>
  </si>
  <si>
    <t>Надання дошкільної освіти</t>
  </si>
  <si>
    <t>0111021</t>
  </si>
  <si>
    <t>0921</t>
  </si>
  <si>
    <t>1021</t>
  </si>
  <si>
    <t>Надання загальної середньої освіти закладами загальної середньої освіти за рахунок коштів місцевого бюджету</t>
  </si>
  <si>
    <t>0111070</t>
  </si>
  <si>
    <t>0960</t>
  </si>
  <si>
    <t>1070</t>
  </si>
  <si>
    <t>Надання позашкільної освіти закладами позашкільної освіти, заходи із позашкільної роботи з дітьми</t>
  </si>
  <si>
    <t>0111080</t>
  </si>
  <si>
    <t>1080</t>
  </si>
  <si>
    <t>Надання спеціалізованої освіти мистецькими школами</t>
  </si>
  <si>
    <t>0111151</t>
  </si>
  <si>
    <t>0990</t>
  </si>
  <si>
    <t>1151</t>
  </si>
  <si>
    <t>Забезпечення діяльності інклюзивно-ресурсних центрів за рахунок коштів місцевого бюджету</t>
  </si>
  <si>
    <t>0111183</t>
  </si>
  <si>
    <t>1183</t>
  </si>
  <si>
    <t>Співфінансування заходів, що реалізуються за рахунок субвенції з державного бюджету місцевим бюджетам на реалізацію публічного інвестиційного проекту на забезпечення якісної, сучасної та доступної загальної середньої освіти `Нова українська школа`</t>
  </si>
  <si>
    <t>0111184</t>
  </si>
  <si>
    <t>1184</t>
  </si>
  <si>
    <t>Виконання заходів, спрямованих на реалізацію публічного інвестиційного проекту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</si>
  <si>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0113140</t>
  </si>
  <si>
    <t>1040</t>
  </si>
  <si>
    <t>3140</t>
  </si>
  <si>
    <t>Оздоровлення та відпочинок дітей (крім заходів з оздоровлення дітей, що здійснюються за рахунок коштів на оздоровлення громадян, які постраждали внаслідок Чорнобильської катастрофи)</t>
  </si>
  <si>
    <t>0113191</t>
  </si>
  <si>
    <t>1030</t>
  </si>
  <si>
    <t>3191</t>
  </si>
  <si>
    <t>Інші видатки на соціальний захист ветеранів війни та праці</t>
  </si>
  <si>
    <t>0113242</t>
  </si>
  <si>
    <t>1090</t>
  </si>
  <si>
    <t>3242</t>
  </si>
  <si>
    <t>Інші заходи у сфері соціального захисту і соціального забезпечення</t>
  </si>
  <si>
    <t>0114060</t>
  </si>
  <si>
    <t>0828</t>
  </si>
  <si>
    <t>4060</t>
  </si>
  <si>
    <t>Забезпечення діяльності палаців i будинків культури, клубів, центрів дозвілля та iнших клубних закладів</t>
  </si>
  <si>
    <t>0116011</t>
  </si>
  <si>
    <t>0610</t>
  </si>
  <si>
    <t>6011</t>
  </si>
  <si>
    <t>Експлуатація та технічне обслуговування житлового фонду</t>
  </si>
  <si>
    <t>0116013</t>
  </si>
  <si>
    <t>0620</t>
  </si>
  <si>
    <t>6013</t>
  </si>
  <si>
    <t>Забезпечення діяльності водопровідно-каналізаційного господарства</t>
  </si>
  <si>
    <t>0116030</t>
  </si>
  <si>
    <t>6030</t>
  </si>
  <si>
    <t>Організація благоустрою населених пунктів</t>
  </si>
  <si>
    <t>0116071</t>
  </si>
  <si>
    <t>0640</t>
  </si>
  <si>
    <t>6071</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</si>
  <si>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</si>
  <si>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0117461</t>
  </si>
  <si>
    <t>0456</t>
  </si>
  <si>
    <t>7461</t>
  </si>
  <si>
    <t>Утримання та розвиток автомобільних доріг та дорожньої інфраструктури за рахунок коштів місцевого бюджету</t>
  </si>
  <si>
    <t>0118240</t>
  </si>
  <si>
    <t>0380</t>
  </si>
  <si>
    <t>8240</t>
  </si>
  <si>
    <t>Заходи та роботи з територіальної оборони</t>
  </si>
  <si>
    <t>3700000</t>
  </si>
  <si>
    <t>Фінансове управління Кіцманської міської ради</t>
  </si>
  <si>
    <t>3710000</t>
  </si>
  <si>
    <t>Орган з питань фінансів</t>
  </si>
  <si>
    <t>3710160</t>
  </si>
  <si>
    <t>3719800</t>
  </si>
  <si>
    <t>0180</t>
  </si>
  <si>
    <t>9800</t>
  </si>
  <si>
    <t>Субвенція з місцевого бюджету державному бюджету на виконання програм соціально-економічного розвитку регіонів</t>
  </si>
  <si>
    <t>X</t>
  </si>
  <si>
    <t>УСЬОГО</t>
  </si>
  <si>
    <t>Секретар міської ради</t>
  </si>
  <si>
    <t>Іван СЕМЕНЮК</t>
  </si>
  <si>
    <t>2452100000</t>
  </si>
  <si>
    <t>(код бюджету)</t>
  </si>
  <si>
    <t xml:space="preserve">до рішення XLIV сесії  міської ради </t>
  </si>
  <si>
    <t>"Про внесення змін до бюджету Кіцманської</t>
  </si>
  <si>
    <t>міської територіальної громади на 2025 рік"</t>
  </si>
  <si>
    <t>VIII скликання від 04.12.2025р. №477/12</t>
  </si>
  <si>
    <t>( п’яте пленарне засідання)</t>
  </si>
  <si>
    <t xml:space="preserve">Зміни до додатку №3 до рішення XXXIX сесії міської ради VІІI скликання  від 07.01.2025р. №19/1 "Про бюджет Кіцманської міської територіальної громади на 2025 рік"                                                                                                                                                                                                                                                                                                                           "Розподіл видатків бюджету Кіцманської міської територіальної громади на 2025 рік"
""""""""""""""""""""""""""""""""""""""""""""""""""""""""""""""""""""""""""""""""""""""""""""""""""""""""""""""""""""""""""""""""""""""""""""""""""""""""""""""""""""""""""""""""""""""""""""""""""""""""""""""""""""""""""""""""""""""""""""""""""""""""""""""""""""""""""""""""""""""""""""""""""""""""""""""""""""""""""""""""""""""""""""""""""""""""""""""""""""""""""""""""""""""""""""""""""""""""""""""""""""""""""""""""""""""""""""""""""""""""""""""""""""""""""""""""""""""""""""""""""""""""""""""""""""""""""""""""""""""""""""""""""""""""""""""""""""""""""""""""""""""""""""""""""""""""""""""""""""""""""""""""""""""""""""""""""""""""""""""""""""""""""""""""""""""""""""""""""""""""""""""""""""""""""""""""""""""""""""""""""""""""""""""""""""""""""""""""""""""""""""""""""""""""""""""""""""""""""""""""""""""""""""""""""""""""""""""""""""""""""""""""""""""""""""""""""""""""""""""""""""""""""""""""""""""""""""""""""""""""""""""""""""""""""""""""""""""""""""""""""""""""""""""""""""""""""""""""""""""""""""""""""""""""""""""""""""""""""""""""""""""""""""""""""""""""""""""""""""""""""""""""""""""""""""""""""""""""""""""""""""""""""""""""""""""""""""""""""""""""""""""""""""""""""""""""""""""""""""""""""""""""""""""""""""""""""""""""""""""""""""""""""""""""""""""""""""""""""""""""""""""""""""""""""""""""""""""""""""""""""""""""""""""""""""""""""""""""""""""""""""""""""""""""""""""""""""""""""""""""""""""""""""""""""""""""""""""""""""""""""""""""""""""""""""""""""""""""""""""""""""""""""""""""""""""""""""""""""""""""""""""""""""""""""""""""""""""""""""""""""""""""""""""""""""""""""""""""""""""""""""""""""""""""""""""""""""""""""""""""""""""""""""""""""""""""""""""""""""""""""""""""""""""""""""""""""""""""""""""""""""""""""""""""""""""""""""""""""""""""""""""""""""""""""""""""""""""""""""""""""""""""""""""""""""""""""""""""""""""""""""""""""""""""""""""""""""""""""""""""""""""""""""""""""""""""""""""""""""""""""""""""""""""""""""""""""""""""""""""""""""""""""""""""""""""""""""""""""""""""""""""""""""""""""""""""""""""""""""""""""""""""""""""""""""""""""""""""""""""""""""""""""""""""""""""""""""""""""""""""""""""""""""""""""""""""""""""""""""""""""""""""""""""""""""""""""""""""""""""""""""""""""""""""""""""""""""""""""""""""""""""""""""""""""""""""""""""""""""""""""""""""""""""""""""""""""""""""""""""""""""""""""""""""""""""""""""""""""""""""""""""""""""""""""""""""""""""""""""""""""""""""""""""""""""""""""""""""""""""""""""""""""""""""""""""""""""""""""""""""""""""""""""""""""""""""""""""""""""""""""""""""""""""""""""""""""""""""""""""""""""""""""""""""""""""""""""""""""""""""""""""""""""""""""""""""""""""""""""""""""""""""""""""""""""""""""""""""""""""""""""""""""""""""""""""""""""""""""""""""""""""""""""""""""""""""""""""""""""""""""""""""""""""""""""""""""""""""""""""""""""""""""""""""""""""""""""""""""""""""""""""""""""""""""""""""""""""""""""""""""""""""""""""""""""""""""""""""""""""""""""""""""""""""""""""""""""""""""""""""""""""""""""""""""""""""""""""""""""""""""""""""""""""""""""""""""""""""""""""""""""""""""""""""""""""""""""""""""""""""""""""""""""""""""""""""""""""""""""""""""""""""""""""""""""""""""""""""""""""""""""""""""""""""""""""""""""""""""""""""""""""""""""""""""""""""""""""""""""""""""""""""""""""""""""""""""""""""""""""""""""""""""""""""""""""""""""""""""""""""""""""""""""""""""""""""""""""""""""""""""""""""""""""""""""""""""""""""""""""""""""""""""""""""""""""""""""""""""""""""""""""""""""""""""""""""""""""""""""""""""""""""""""""""""""""""""""""""""""""""""""""""""""""""""""""""""""""""""""""""""""""""""""""""""""""""""""""""""""""""""""""""""""""""""""""""""""""""""""""""""""""""""""""""""""""""""""""""""""""""""""""""""""""""""""""""""""""""""""""""""""""""""""""""""""""""""""""""""""""""""""""""""""""""""""""""""""""""""""""""""""""""""""""""""""""""""""""""""""""""""""""""""""""""""""""""""""""""""""""""""""""""""""""""""""""""""""""""""""""""""""""""""""""""""""""""""""""""""""""""""""""""""""""""""""""""""""""""""""""""""""""""""""""""""""""""""""""""""""""""""""""""""""""""""""""""""""""""""""""""""""""""""""""""""""""""""""""""""""""""""""""""""""""""""""""""""""""""""""""""""""""""""""""""""""""""""""""""""""""""""""""""""""""""""""""""""""""""""""""""""""""""""""""""""""""""""""""""""""""""""""""""""""""""""""""""""""""""""""""""""""""""""""""""""""""""""""""""""""""""""""""""""""""""""""""""""""""""""""""""""""""""""""""""""""""""""""""""""""""""""""""""""""""""""""""""""""""""""""""""""""""""""""""""""""""""""""""""""""""""""""""""""""""""""""""""""""""""""""""""""""""""""""""""""""""""""""""""""""""""""""""""""""""""""""""""""""""""""""""""""""""""""""""""""""""""""""""""""""""""""""""""""""""""""""""""""""""""""""""""""""""""""""""""""""""""""""""""""""""""""""""""""""""""""""""""""""""""""""""""""""""""""""""""""""""""""""""""""""""""""""""""""""""""""""""""""""""""""""""""""""""""""""""""""""""""""""""""""""""""""""""""""""""""""""""""""""""""""""""""""""""""""""""""""""""""""""""""""""""""""""""""""""""""""""""""""""""""""""""""""""""""""""""""""""""""""""""""""""""""""""""""""""""""""""""""""""""""""""""""""""""""""""""""""""""""""""""""""""""""""""""""""""""""""""""""""""""""""""""""""""""""""""""""""""""""""""""""""""""""""""""""""""""""""""""""""""""""""""""""""""""""""""""""""""""""""""""""""""""""""""""""""""""""""""""""""""""""""""""""""""""""""""""""""""""""""""""""""""""""""""""""""""""""""""""""""""""""""""""""""""""""""""""""""""""""""""""""""""""""""""""""""""""""""""""""""""""""""""""""""""""""""""""""""""""""""""""""""""""""""""""""""""""""""""""""""""""""""""""""""""""""""""""""""""""""""""""""""""""""""""""""""""""""""""""""""""""""""""""""""""""""""""""""""""""""""""""""""""""""""""""""""""""""""""""""""""""""""""""""""""""""""""""""""""""""""""""""""""""""""""""""""""""""""""""""""""""""""""""""""""""""""""""""""""""""""""""""""""""""""""""""""""""""""""""""""""""""""""""""""""""""""""""""""""""""""""""""""""""""""""""""""""""""""""""""""""""""""""""""""""""""""""""""""""""""""""""""""""""""""""""""""""""""""""""""""""""""""""""""""""""""""""""""""""""""""""""""""""""""""""""""""""""""""""""""""""""""""""""""""""""""""""""""""""""""""""""""""""""""""""""""""""""""""""""""""""""""""""""""""""""""""""""""""""""""""""""""""""""""""""""""""""""""""""""""""""""""""""""""""""""""""""""""""""""""""""""""""""""""""""""""""""""""""""""""""""""""""""""""""""""""""""""""""""""""""""""""""""""""""""""""""""""""""""""""""""""""""""""""""""""""""""""""""""""""""""""""""""""""""""""""""""""""""""""""""""""""""""""""""""""""""""""""""""""""""""""""""""""""""""""""""""""""""""""""""""""""""""""""""""""""""""""""""""""""""""""""""""""""""""""""""""""""""""""""""""""""""""""""""""""""""""""""""""""""""""""""""""""""""""""""""""""""""""""""""""""""""""""""""""""""""""""""""""""""""""""""""""""""""""""""""""""""""""""""""""""""""""""""""""""""""""""""""""""""""""""""""""""""""""""""""""""""""""""""""""""""""""""""""""""""""""""""""""""""""""""""""""""""""""""""""""""""""""""""""""""""""""""""""""""""""""""""""""""""""""""""""""""""""""""""""""""""""""""""""""""""""""""""""""""""""""""""""""""""""""""""""""""""""""""""""""""""""""""""""""""""""""""""""""""""""""""""""""""""""""""""""""""""""""""""""""""""""""""""""""""""""""""""""""""""""""""""""""""""""""""""""""""""""""""""""""""""""""""""""""""""""""""""""""""""""""""""""""""""""""""""""""""""""""""""""""""""""""""""""""""""""""""""""""""""""""""""""""""""""""""""""""""""""""""""""""""""""""""""""""""""""""""""""""""""""""""""""""""""""""""""""""""""""""""""""""""""""""""""""""""""""""""""""""""""""""""""""""""""""""""""""""""""""""""""""""""""""""""""""""""""""""""""""""""""""""""""""""""""""""""""""""""""""""""""""""""""""""""""""""""""""""""""""""""""""""""""""""""""""""""""""""""""""""""""""""""""""""""""""""""""""""""""""""""""""""""""""""""""""""""""""""""""""""""""""""""""""""""""""""""""""""""""""""""""""""""""""""""""""""""""""""""""""""""""""""""""""""""""""""""""""""""""""""""""""""""""""""""""""""""""""""""""""""""""""""""""""""""""""""""""""""""""""""""""""""""""""""""""""""""""""""""""""""""""""""""""""""""""""""""""""""""""""""""""""""""""""""""""""""""""          """"""""""""""""""""""""""""""""""""""""""""""""""""""""""""""""""""""""""""""""""""""""""""""""""""""""""""""""""""""""""""""""""""""""""""""""""""""""""""""""""""""""""""""""""""""""""""""""""""""""""""""""""""""""""""""""""""""""""""""""""""""""""""""""""""""""""""""""""""""""""""""""""""""""""""""""""""""""""""""""""""""""""""""""""""""""""""""""""""""""""""""""""""""""""""""""""""""""""""""""""""""""""""""""""""""""""""""""""""""""""""""""""""""""""""""""""""""""""""""""""""""""""""""""""""""""""""""""""""""""""""""""""""""""""""""""""""""""""""""""""""""""""""""""""""""""""""""""""""""""""""""""""""""""""""""""""""""""""""""""""""""""""""""""""""""""""""""""""""""""""""""""""""""""""""""""""""""""""""""""""""""""""""""""""""""""""""""""""""""""""""""""""""""""""""""""""""""""""""""""""""""""""""""""""""""""""""""""""""""""""""""""""""""""""""""""""""""""""""""""""""""""""""""""""""""""""""""""""""""""""""""""""""""""""""""""""""""""""""""""""""""""""""""""""""""""""""""""""""""""""""""""""""""""""""""""""""""""""""""""""""""""""""""""""""""""""""""""""""""""""""""""""""""""""""""""""""""""""""""""""""""""""""""""""""""""""""""""""""""""""""""""""""""""""""""""""""""""""""""""""""""""""""""""""""""""""""""""""""""""""""""""""""""""""""""""""""""""""""""""""""""""""""""""""""""""""""""""""""""""""""""""""""""""""""""""""""""""""""""""""""""""""""""""""""""""""""""""""""""""""""""""""""""""""""""""""""""""""""""""""""""""""""""""""""""""""""""""""""""""""""""""""""""""""""""""""""""""""""""""""""""""""""""""""""""""""""""""""""""""""""""""""""""""""""""""""""""""""""""""""""""""""""""""""""""""""""""""""""""""""""""""""""""""""""""""""""""""""""""""""""""""""""""""""""""""""""""""""""""""""""""""""""""""""""""""""""""""""""""""""""""""""""""""""""""""""""""""""""""""""""""""""""""""""""""""""""""""""""""""""""""""""""""""""""""""""""""""""""""""""""""""""""""""""""""""""""""""""""""""""""""""""""""""""""""""""""""""""""""""""""""""""""""""""""""""""""""""""""""""""""""""""""""""""""""""""""""""""""""""""""""""""""""""""""""""""""""""""""""""""""""""""""""""""""""""""""""""""""""""""""""""""""""""""""""""""""""""""""""""""""""""""""""""""""""""""""""""""""""""""""""""""""""""""""""""""""""""""""""""""""""""""""""""""""""""""""""""""""""""""""""""""""""""""""""""""""""""""""""""""""""""""""""""""""""""""""""""""""""""""""""""""""""""""""""""""""""""""""""""""""""""""""""""""""""""""""""""""""""""""""""""""""""""""""""""""""""""""""""""""""""""""""""""""""""""""""""""""""""""""""""""""""""""""""""""""""""""""""""""""""""""""""""""""""""""""""""""""""""""""""""""""""""""""""""""""""""""""""""""""""""""""""""""""""""""""""""""""""""""""""""""""""""""""""""""""""""""""""""""""""""""""""""""""""""""""""""""""""""""""""""""""""""""""""""""""""""""""""""""""""""""""""""""""""""""""""""""""""""""""""""""""""""""""""""""""""""""""""""""""""""""""""""""""""""""""""""""""""""""""""""""""""""""""""""""""""""""""""""""""""""""""""""""""""""""""""""""""""""""""""""""""""""""""""""""""""""""""""""""""""""""""""""""""""""""""""""""""""""""""""""""""""""""""""""""""""""""""""""""""""""""""""""""""""""""""""""""""""""""""""""""""""""""""""""""""""""""""""""""""""""""""""""""""""""""""""""""""""""""""""""""""""""""""""""""""""""""""""""""""""""""""""""""""""""""""""""""""""""""""""""""""""""""""""""""""""""""""""""""""""""""""""""""""""""""""""""""""""""""""""""""""""""""""""""""""""""""""""""""""""""""""""""""""""""""""""""""""""""""""""""""""""""""""""""""""""""""""""""""""""""""""""""""""""""""""""""""""""""""""""""""""""""""""""""""""""""""""""""""""""""""""""""""""""""""""""""""""""""""""""""""""""""""""""""""""""""""""""""""""""""""""""""""""""""""""""""""""""""""""""""""""""""""""""""""""""""""""""""""""""""""""""""""""""""""""""""""""""""""""""""""""""""""""""""""""""""""""""""""""""""""""""""""""""""""""""""""""""""""""""""""""""""""""""""""""""""""""""""""""""""""""""""""""""""""""""""""""""""""""""""""""""""""""""""""""""""""""""""""""""""""""""""""""""""""""""""""""""""""""""""""""""""""""""""""""""""""""""""""""""""""""""""""               
               """"""""""""""""""""""""""""""""""""""""""""""""""""""""""""""""""""""""""""""""""""""""""""""""""""""""""""""""""""""""""""""""""""""""""""""""""""""""""""""""""""""""""""""""""""""""""""""""""""""""""""""""""""""""""""""""""""""""""""""""""""""""""""""""""""""""""""""""""""""""""""""""""""""""""""""""""""""""""""""""""""""""""""""""""""""""""""""""""""""""""""""""""""""""""""""""""""""""""""""""""""""""""""""""""""""""""""""""""""""""""""""""""""""""""""""""""""""""""""""""""""""""""""""""""""""""""""""""""""""""""""""""""""""""""""""""""""""""""""""""""""""""""""""""""""""""""""""""""""""""""""""""""""""""""""""""""""""""""""""""""""""""""""""""""""""""""""""""""""""""""""""""""""""""""""""""""""""""""""""""""""""""""""""""""""""""""""""""""""""""""""""""""""""""""""""""""""""""""""""""""""""""""""""""""""""""""""""""""""""""""""""""""""""""""""""""""""""""""""""""""""""""""""""""""""""""""""""""""""""""""""""""""""""""""""""""""""""""""""""""""""""""""""""""""""""""""""""""""""""""""""""""""""""""""""""""""""""""""""""""""""""""""""""""""""""""""""""""""""""""""""""""""""""""""""""""""""""""""""""""""""""""""""""""""""""""""""""""""""""""""""""""""""""""""""""""""""""""""""""""""""""""""""""""""""""""""""""""""""""""""""""""""""""""""""""""""""""""""""""""""""""""""""""""""""""""""""""""""""""""""""""""""""""""""""""""""""""""""""""""""""""""""""""""""""""""""""""""""""""""""""""""""""""""""""""""""""""""""""""""""""""""""""""""""""""""""""""""""""""""""""""""""""""""""""""""""""""""""""""""""""""""""""""""""""""""""""""""""""""""""""""""""""""""""""""""""""""""""""""""""""""""""""""""""""""""""""""""""""""""""""""""""""""""""""""""""""""""""""""""""""""""""""""""""""""""""""""""""""""""""""""""""""""""""""""""""""""""""""""""""""""""""""""""""""""""""""""""""""""""""""""""""""""""""""""""""""""""""""""""""""""""""""""""""""""""""""""""""""""""""""""""""""""""""""""""""""""""""""""""""""""""""""""""""""""""""""""""""""""""""""""""""""""""""""""""""""""""""""""""""""""""""""""""""""""""""""""""""""""""""""""""               
               """"""""""""""""""""""""""""""""""""""""""""""""""""""""""""""""""""""""""""""""""""""""""""""""""""""""""""""""""""""""""""""""""""""""""""""""""""""""""""""""""""""""""""""""""""""""""""""""""""""""""""""""""""""""""""""""""""""""""""""""""""""""""""""""""""""""""""""""""""""""""""""""""""""""""""""""""""""""""""""""""""""""""""""""""""""""""""""""""""""""""""""""""""""""""""""""""""""""""""""""""""""""""""""""""""""""""""""""""""""""""""""""""""""""""""""""""""""""""""""""""""""""""""""""""""""""""""""""""""""""""""""""""""""""""""""""""""""""""""""""""""""""""""""""""""""""""""""""""""""""""""""""""""""""""""""""""""""""""""""""""""""""""""""""""""""""""""""""""""""""""""""""""""""""""""""""""""""""""""""""""""""""""""""""""""""""""""""""""""""""""""""""""""""""""""""""""""""""""""""""""""""""""""""""""""""""""""""""""""""""""""""""""""""""""""""""""""""""""""""""""""""""""""""""""""""""""""""""""""""""""""""""""""""""""""""""""""""""""""""""""""""""""""""""""""""""""""""""""""""""""""""""""""""""""""""""               
               """"""""""""""""""""""""""""""""""""""""""""""""""""""""""""""""""""""""""""""""""""""""""""""""""""""""""""""""""""""""""""""""""""""""""""""""""""""""""""""""""""""""""""""""""""""""""""""""""""""""""""""""""""""""""""""""""""""""""""""""""""""""""""""""""""""""""""""""""""""""""""""""""""""""""""""""""""""""""""""""""""""""""""""""""""""""""""""""""""""""""""""""""""""""""""""""""""""""""""""""""""""""""""""""""""""""""""""""""""""""""""""""""""""""""""""""""""""""""""""""""""""""""""""""""""""""""""""""               
               """"""""""""""""""""""""""""""""""""""""""""""""""""""""""""""""""""""""""""""""""""""""""""""""""""""""""""""""""""""""""""""""""""""""""""""""""""""""""""""""""""""""""""""""""""""""""""""""""""""""""""""""""""""""""""""""""""""""""""""""""""""""""""""""               
               """"""""""""""""""""""""""""""""""""""""""""""""""""""""""""""""""""""""""""""""""""""""""""""""""""""""""""""""""""""""""""""""               
               """"""""""""""""""""""""""""""""""""""""""""""""""""""""""""""""               
               """"""""""""""""""""""""""""""""               
               """"""""""""""""               
               """"""""               
               """"               
               ""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</si>
</sst>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0"/>
      <color theme="1"/>
      <name val="Calibri"/>
      <family val="2"/>
      <charset val="204"/>
      <scheme val="minor"/>
    </font>
    <font>
      <b/>
      <sz val="10"/>
      <color theme="1"/>
      <name val="Calibri"/>
      <family val="2"/>
      <charset val="204"/>
      <scheme val="minor"/>
    </font>
    <font>
      <sz val="8"/>
      <color theme="1"/>
      <name val="Calibri"/>
      <family val="2"/>
      <charset val="204"/>
      <scheme val="minor"/>
    </font>
  </fonts>
  <fills count="3">
    <fill>
      <patternFill patternType="none"/>
    </fill>
    <fill>
      <patternFill patternType="gray125"/>
    </fill>
    <fill>
      <patternFill patternType="solid">
        <fgColor indexed="41"/>
        <bgColor indexed="64"/>
      </patternFill>
    </fill>
  </fills>
  <borders count="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1">
    <xf numFmtId="0" fontId="0" fillId="0" borderId="0" xfId="0"/>
    <xf numFmtId="0" fontId="0" fillId="0" borderId="0" xfId="0" applyAlignment="1">
      <alignment horizontal="center"/>
    </xf>
    <xf numFmtId="0" fontId="0" fillId="0" borderId="0" xfId="0" applyAlignment="1">
      <alignment horizontal="right"/>
    </xf>
    <xf numFmtId="0" fontId="1" fillId="0" borderId="0" xfId="0" applyFont="1" applyAlignment="1">
      <alignment horizontal="left"/>
    </xf>
    <xf numFmtId="0" fontId="0" fillId="0" borderId="2" xfId="0" applyBorder="1" applyAlignment="1">
      <alignment horizontal="center" vertical="center" wrapText="1"/>
    </xf>
    <xf numFmtId="0" fontId="0" fillId="2" borderId="2" xfId="0" applyFill="1" applyBorder="1" applyAlignment="1">
      <alignment horizontal="center" vertical="center" wrapText="1"/>
    </xf>
    <xf numFmtId="0" fontId="1" fillId="0" borderId="2" xfId="0" quotePrefix="1" applyFont="1" applyBorder="1" applyAlignment="1">
      <alignment horizontal="center" vertical="center" wrapText="1"/>
    </xf>
    <xf numFmtId="0" fontId="1" fillId="0" borderId="2" xfId="0" applyFont="1" applyBorder="1" applyAlignment="1">
      <alignment horizontal="center" vertical="center" wrapText="1"/>
    </xf>
    <xf numFmtId="4" fontId="1" fillId="0" borderId="2" xfId="0" applyNumberFormat="1" applyFont="1" applyBorder="1" applyAlignment="1">
      <alignment horizontal="center" vertical="center" wrapText="1"/>
    </xf>
    <xf numFmtId="4" fontId="1" fillId="0" borderId="2" xfId="0" quotePrefix="1" applyNumberFormat="1" applyFont="1" applyBorder="1" applyAlignment="1">
      <alignment vertical="center" wrapText="1"/>
    </xf>
    <xf numFmtId="4" fontId="1" fillId="2" borderId="2" xfId="0" applyNumberFormat="1" applyFont="1" applyFill="1" applyBorder="1" applyAlignment="1">
      <alignment vertical="center" wrapText="1"/>
    </xf>
    <xf numFmtId="4" fontId="1" fillId="0" borderId="2" xfId="0" applyNumberFormat="1" applyFont="1" applyBorder="1" applyAlignment="1">
      <alignment vertical="center" wrapText="1"/>
    </xf>
    <xf numFmtId="0" fontId="0" fillId="0" borderId="2" xfId="0" quotePrefix="1" applyBorder="1" applyAlignment="1">
      <alignment horizontal="center" vertical="center" wrapText="1"/>
    </xf>
    <xf numFmtId="4" fontId="0" fillId="0" borderId="2" xfId="0" quotePrefix="1" applyNumberFormat="1" applyBorder="1" applyAlignment="1">
      <alignment horizontal="center" vertical="center" wrapText="1"/>
    </xf>
    <xf numFmtId="4" fontId="0" fillId="0" borderId="2" xfId="0" applyNumberFormat="1" applyBorder="1" applyAlignment="1">
      <alignment vertical="center" wrapText="1"/>
    </xf>
    <xf numFmtId="4" fontId="0" fillId="2" borderId="2" xfId="0" applyNumberFormat="1" applyFill="1" applyBorder="1" applyAlignment="1">
      <alignment vertical="center" wrapText="1"/>
    </xf>
    <xf numFmtId="0" fontId="1" fillId="2" borderId="2" xfId="0" applyFont="1" applyFill="1" applyBorder="1" applyAlignment="1">
      <alignment horizontal="center" vertical="center" wrapText="1"/>
    </xf>
    <xf numFmtId="0" fontId="1" fillId="2" borderId="2" xfId="0" quotePrefix="1" applyFont="1" applyFill="1" applyBorder="1" applyAlignment="1">
      <alignment horizontal="center" vertical="center" wrapText="1"/>
    </xf>
    <xf numFmtId="4" fontId="1" fillId="2" borderId="2" xfId="0" applyNumberFormat="1" applyFont="1" applyFill="1" applyBorder="1" applyAlignment="1">
      <alignment horizontal="center" vertical="center" wrapText="1"/>
    </xf>
    <xf numFmtId="4" fontId="1" fillId="2" borderId="2" xfId="0" quotePrefix="1" applyNumberFormat="1" applyFont="1" applyFill="1" applyBorder="1" applyAlignment="1">
      <alignment vertical="center" wrapText="1"/>
    </xf>
    <xf numFmtId="0" fontId="2" fillId="0" borderId="0" xfId="0" applyFont="1"/>
    <xf numFmtId="0" fontId="0" fillId="0" borderId="1" xfId="0" quotePrefix="1" applyBorder="1" applyAlignment="1">
      <alignment horizontal="center"/>
    </xf>
    <xf numFmtId="0" fontId="1" fillId="0" borderId="0" xfId="0" applyFont="1"/>
    <xf numFmtId="0" fontId="0" fillId="2" borderId="2" xfId="0" applyFill="1" applyBorder="1" applyAlignment="1">
      <alignment horizontal="center" vertical="center" wrapText="1"/>
    </xf>
    <xf numFmtId="0" fontId="0" fillId="0" borderId="2" xfId="0" applyBorder="1" applyAlignment="1">
      <alignment horizontal="center" vertical="center" wrapText="1"/>
    </xf>
    <xf numFmtId="0" fontId="1" fillId="0" borderId="0" xfId="0" applyFont="1" applyAlignment="1">
      <alignment horizontal="center"/>
    </xf>
    <xf numFmtId="0" fontId="0" fillId="0" borderId="0" xfId="0" applyAlignment="1">
      <alignment horizontal="center"/>
    </xf>
    <xf numFmtId="0" fontId="2" fillId="0" borderId="2" xfId="0" applyFont="1" applyBorder="1" applyAlignment="1">
      <alignment horizontal="center" vertical="center" wrapText="1"/>
    </xf>
    <xf numFmtId="0" fontId="0" fillId="0" borderId="0" xfId="0"/>
    <xf numFmtId="0" fontId="1" fillId="0" borderId="0" xfId="0" applyFont="1" applyAlignment="1">
      <alignment horizontal="center" vertical="center" wrapText="1"/>
    </xf>
    <xf numFmtId="0" fontId="1" fillId="0" borderId="0" xfId="0" applyFont="1" applyAlignment="1">
      <alignment horizontal="center" vertical="center"/>
    </xf>
  </cellXfs>
  <cellStyles count="1">
    <cellStyle name="Звичайни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Офіс">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Офіс">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Офіс">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5D9E67-1F74-4414-9EC6-F0B47E0C1AF3}">
  <sheetPr>
    <pageSetUpPr fitToPage="1"/>
  </sheetPr>
  <dimension ref="A1:P46"/>
  <sheetViews>
    <sheetView tabSelected="1" workbookViewId="0">
      <selection activeCell="I3" sqref="I3"/>
    </sheetView>
  </sheetViews>
  <sheetFormatPr defaultRowHeight="13.8" x14ac:dyDescent="0.3"/>
  <cols>
    <col min="1" max="3" width="12.109375" customWidth="1"/>
    <col min="4" max="4" width="40.77734375" customWidth="1"/>
    <col min="5" max="16" width="13.77734375" customWidth="1"/>
  </cols>
  <sheetData>
    <row r="1" spans="1:16" x14ac:dyDescent="0.3">
      <c r="M1" s="22" t="s">
        <v>0</v>
      </c>
    </row>
    <row r="2" spans="1:16" x14ac:dyDescent="0.3">
      <c r="M2" s="28" t="s">
        <v>106</v>
      </c>
      <c r="N2" s="28"/>
      <c r="O2" s="28"/>
      <c r="P2" s="28"/>
    </row>
    <row r="3" spans="1:16" x14ac:dyDescent="0.3">
      <c r="M3" s="28" t="s">
        <v>109</v>
      </c>
      <c r="N3" s="28"/>
      <c r="O3" s="28"/>
      <c r="P3" s="28"/>
    </row>
    <row r="4" spans="1:16" x14ac:dyDescent="0.3">
      <c r="M4" s="28" t="s">
        <v>110</v>
      </c>
      <c r="N4" s="28"/>
      <c r="O4" s="28"/>
      <c r="P4" s="28"/>
    </row>
    <row r="5" spans="1:16" x14ac:dyDescent="0.3">
      <c r="M5" s="28" t="s">
        <v>107</v>
      </c>
      <c r="N5" s="28"/>
      <c r="O5" s="28"/>
      <c r="P5" s="28"/>
    </row>
    <row r="6" spans="1:16" x14ac:dyDescent="0.3">
      <c r="M6" s="28" t="s">
        <v>108</v>
      </c>
      <c r="N6" s="28"/>
      <c r="O6" s="28"/>
      <c r="P6" s="28"/>
    </row>
    <row r="8" spans="1:16" x14ac:dyDescent="0.3">
      <c r="A8" s="29" t="s">
        <v>111</v>
      </c>
      <c r="B8" s="30"/>
      <c r="C8" s="30"/>
      <c r="D8" s="30"/>
      <c r="E8" s="30"/>
      <c r="F8" s="30"/>
      <c r="G8" s="30"/>
      <c r="H8" s="30"/>
      <c r="I8" s="30"/>
      <c r="J8" s="30"/>
      <c r="K8" s="30"/>
      <c r="L8" s="30"/>
      <c r="M8" s="30"/>
      <c r="N8" s="30"/>
      <c r="O8" s="30"/>
      <c r="P8" s="30"/>
    </row>
    <row r="9" spans="1:16" ht="24" customHeight="1" x14ac:dyDescent="0.3">
      <c r="A9" s="30"/>
      <c r="B9" s="30"/>
      <c r="C9" s="30"/>
      <c r="D9" s="30"/>
      <c r="E9" s="30"/>
      <c r="F9" s="30"/>
      <c r="G9" s="30"/>
      <c r="H9" s="30"/>
      <c r="I9" s="30"/>
      <c r="J9" s="30"/>
      <c r="K9" s="30"/>
      <c r="L9" s="30"/>
      <c r="M9" s="30"/>
      <c r="N9" s="30"/>
      <c r="O9" s="30"/>
      <c r="P9" s="30"/>
    </row>
    <row r="10" spans="1:16" x14ac:dyDescent="0.3">
      <c r="A10" s="25"/>
      <c r="B10" s="26"/>
      <c r="C10" s="26"/>
      <c r="D10" s="26"/>
      <c r="E10" s="26"/>
      <c r="F10" s="26"/>
      <c r="G10" s="26"/>
      <c r="H10" s="26"/>
      <c r="I10" s="26"/>
      <c r="J10" s="26"/>
      <c r="K10" s="26"/>
      <c r="L10" s="26"/>
      <c r="M10" s="26"/>
      <c r="N10" s="26"/>
      <c r="O10" s="26"/>
      <c r="P10" s="26"/>
    </row>
    <row r="11" spans="1:16" x14ac:dyDescent="0.3">
      <c r="A11" s="21" t="s">
        <v>104</v>
      </c>
      <c r="B11" s="1"/>
      <c r="C11" s="1"/>
      <c r="D11" s="1"/>
      <c r="E11" s="1"/>
      <c r="F11" s="1"/>
      <c r="G11" s="1"/>
      <c r="H11" s="1"/>
      <c r="I11" s="1"/>
      <c r="J11" s="1"/>
      <c r="K11" s="1"/>
      <c r="L11" s="1"/>
      <c r="M11" s="1"/>
      <c r="N11" s="1"/>
      <c r="O11" s="1"/>
      <c r="P11" s="1"/>
    </row>
    <row r="12" spans="1:16" x14ac:dyDescent="0.3">
      <c r="A12" s="20" t="s">
        <v>105</v>
      </c>
      <c r="P12" s="2" t="s">
        <v>1</v>
      </c>
    </row>
    <row r="13" spans="1:16" x14ac:dyDescent="0.3">
      <c r="A13" s="27" t="s">
        <v>2</v>
      </c>
      <c r="B13" s="27" t="s">
        <v>3</v>
      </c>
      <c r="C13" s="27" t="s">
        <v>4</v>
      </c>
      <c r="D13" s="24" t="s">
        <v>5</v>
      </c>
      <c r="E13" s="24" t="s">
        <v>6</v>
      </c>
      <c r="F13" s="24"/>
      <c r="G13" s="24"/>
      <c r="H13" s="24"/>
      <c r="I13" s="24"/>
      <c r="J13" s="24" t="s">
        <v>13</v>
      </c>
      <c r="K13" s="24"/>
      <c r="L13" s="24"/>
      <c r="M13" s="24"/>
      <c r="N13" s="24"/>
      <c r="O13" s="24"/>
      <c r="P13" s="23" t="s">
        <v>15</v>
      </c>
    </row>
    <row r="14" spans="1:16" x14ac:dyDescent="0.3">
      <c r="A14" s="24"/>
      <c r="B14" s="24"/>
      <c r="C14" s="24"/>
      <c r="D14" s="24"/>
      <c r="E14" s="23" t="s">
        <v>7</v>
      </c>
      <c r="F14" s="24" t="s">
        <v>8</v>
      </c>
      <c r="G14" s="24" t="s">
        <v>9</v>
      </c>
      <c r="H14" s="24"/>
      <c r="I14" s="24" t="s">
        <v>12</v>
      </c>
      <c r="J14" s="23" t="s">
        <v>7</v>
      </c>
      <c r="K14" s="24" t="s">
        <v>14</v>
      </c>
      <c r="L14" s="24" t="s">
        <v>8</v>
      </c>
      <c r="M14" s="24" t="s">
        <v>9</v>
      </c>
      <c r="N14" s="24"/>
      <c r="O14" s="24" t="s">
        <v>12</v>
      </c>
      <c r="P14" s="24"/>
    </row>
    <row r="15" spans="1:16" x14ac:dyDescent="0.3">
      <c r="A15" s="24"/>
      <c r="B15" s="24"/>
      <c r="C15" s="24"/>
      <c r="D15" s="24"/>
      <c r="E15" s="24"/>
      <c r="F15" s="24"/>
      <c r="G15" s="24" t="s">
        <v>10</v>
      </c>
      <c r="H15" s="24" t="s">
        <v>11</v>
      </c>
      <c r="I15" s="24"/>
      <c r="J15" s="24"/>
      <c r="K15" s="24"/>
      <c r="L15" s="24"/>
      <c r="M15" s="24" t="s">
        <v>10</v>
      </c>
      <c r="N15" s="24" t="s">
        <v>11</v>
      </c>
      <c r="O15" s="24"/>
      <c r="P15" s="24"/>
    </row>
    <row r="16" spans="1:16" ht="44.25" customHeight="1" x14ac:dyDescent="0.3">
      <c r="A16" s="24"/>
      <c r="B16" s="24"/>
      <c r="C16" s="24"/>
      <c r="D16" s="24"/>
      <c r="E16" s="24"/>
      <c r="F16" s="24"/>
      <c r="G16" s="24"/>
      <c r="H16" s="24"/>
      <c r="I16" s="24"/>
      <c r="J16" s="24"/>
      <c r="K16" s="24"/>
      <c r="L16" s="24"/>
      <c r="M16" s="24"/>
      <c r="N16" s="24"/>
      <c r="O16" s="24"/>
      <c r="P16" s="24"/>
    </row>
    <row r="17" spans="1:16" x14ac:dyDescent="0.3">
      <c r="A17" s="4">
        <v>1</v>
      </c>
      <c r="B17" s="4">
        <v>2</v>
      </c>
      <c r="C17" s="4">
        <v>3</v>
      </c>
      <c r="D17" s="4">
        <v>4</v>
      </c>
      <c r="E17" s="5">
        <v>5</v>
      </c>
      <c r="F17" s="4">
        <v>6</v>
      </c>
      <c r="G17" s="4">
        <v>7</v>
      </c>
      <c r="H17" s="4">
        <v>8</v>
      </c>
      <c r="I17" s="4">
        <v>9</v>
      </c>
      <c r="J17" s="5">
        <v>10</v>
      </c>
      <c r="K17" s="4">
        <v>11</v>
      </c>
      <c r="L17" s="4">
        <v>12</v>
      </c>
      <c r="M17" s="4">
        <v>13</v>
      </c>
      <c r="N17" s="4">
        <v>14</v>
      </c>
      <c r="O17" s="4">
        <v>15</v>
      </c>
      <c r="P17" s="5">
        <v>16</v>
      </c>
    </row>
    <row r="18" spans="1:16" x14ac:dyDescent="0.3">
      <c r="A18" s="6" t="s">
        <v>16</v>
      </c>
      <c r="B18" s="7"/>
      <c r="C18" s="8"/>
      <c r="D18" s="9" t="s">
        <v>17</v>
      </c>
      <c r="E18" s="10">
        <v>614258</v>
      </c>
      <c r="F18" s="11">
        <v>464258</v>
      </c>
      <c r="G18" s="11">
        <v>561266</v>
      </c>
      <c r="H18" s="11">
        <v>492000</v>
      </c>
      <c r="I18" s="11">
        <v>150000</v>
      </c>
      <c r="J18" s="10">
        <v>-60868</v>
      </c>
      <c r="K18" s="11">
        <v>-60868</v>
      </c>
      <c r="L18" s="11">
        <v>0</v>
      </c>
      <c r="M18" s="11">
        <v>0</v>
      </c>
      <c r="N18" s="11">
        <v>0</v>
      </c>
      <c r="O18" s="11">
        <v>-60868</v>
      </c>
      <c r="P18" s="10">
        <f t="shared" ref="P18:P43" si="0">E18+J18</f>
        <v>553390</v>
      </c>
    </row>
    <row r="19" spans="1:16" ht="82.8" x14ac:dyDescent="0.3">
      <c r="A19" s="6" t="s">
        <v>18</v>
      </c>
      <c r="B19" s="7"/>
      <c r="C19" s="8"/>
      <c r="D19" s="9" t="s">
        <v>19</v>
      </c>
      <c r="E19" s="10">
        <v>614258</v>
      </c>
      <c r="F19" s="11">
        <v>464258</v>
      </c>
      <c r="G19" s="11">
        <v>561266</v>
      </c>
      <c r="H19" s="11">
        <v>492000</v>
      </c>
      <c r="I19" s="11">
        <v>150000</v>
      </c>
      <c r="J19" s="10">
        <v>-60868</v>
      </c>
      <c r="K19" s="11">
        <v>-60868</v>
      </c>
      <c r="L19" s="11">
        <v>0</v>
      </c>
      <c r="M19" s="11">
        <v>0</v>
      </c>
      <c r="N19" s="11">
        <v>0</v>
      </c>
      <c r="O19" s="11">
        <v>-60868</v>
      </c>
      <c r="P19" s="10">
        <f t="shared" si="0"/>
        <v>553390</v>
      </c>
    </row>
    <row r="20" spans="1:16" ht="69" x14ac:dyDescent="0.3">
      <c r="A20" s="12" t="s">
        <v>20</v>
      </c>
      <c r="B20" s="12" t="s">
        <v>22</v>
      </c>
      <c r="C20" s="13" t="s">
        <v>21</v>
      </c>
      <c r="D20" s="14" t="s">
        <v>23</v>
      </c>
      <c r="E20" s="15">
        <v>893716</v>
      </c>
      <c r="F20" s="14">
        <v>893716</v>
      </c>
      <c r="G20" s="14">
        <v>660402</v>
      </c>
      <c r="H20" s="14">
        <v>21900</v>
      </c>
      <c r="I20" s="14">
        <v>0</v>
      </c>
      <c r="J20" s="15">
        <v>0</v>
      </c>
      <c r="K20" s="14">
        <v>0</v>
      </c>
      <c r="L20" s="14">
        <v>0</v>
      </c>
      <c r="M20" s="14">
        <v>0</v>
      </c>
      <c r="N20" s="14">
        <v>0</v>
      </c>
      <c r="O20" s="14">
        <v>0</v>
      </c>
      <c r="P20" s="15">
        <f t="shared" si="0"/>
        <v>893716</v>
      </c>
    </row>
    <row r="21" spans="1:16" ht="41.4" x14ac:dyDescent="0.3">
      <c r="A21" s="12" t="s">
        <v>24</v>
      </c>
      <c r="B21" s="12" t="s">
        <v>25</v>
      </c>
      <c r="C21" s="13" t="s">
        <v>21</v>
      </c>
      <c r="D21" s="14" t="s">
        <v>26</v>
      </c>
      <c r="E21" s="15">
        <v>-120827</v>
      </c>
      <c r="F21" s="14">
        <v>-120827</v>
      </c>
      <c r="G21" s="14">
        <v>-115636</v>
      </c>
      <c r="H21" s="14">
        <v>19980</v>
      </c>
      <c r="I21" s="14">
        <v>0</v>
      </c>
      <c r="J21" s="15">
        <v>0</v>
      </c>
      <c r="K21" s="14">
        <v>0</v>
      </c>
      <c r="L21" s="14">
        <v>0</v>
      </c>
      <c r="M21" s="14">
        <v>0</v>
      </c>
      <c r="N21" s="14">
        <v>0</v>
      </c>
      <c r="O21" s="14">
        <v>0</v>
      </c>
      <c r="P21" s="15">
        <f t="shared" si="0"/>
        <v>-120827</v>
      </c>
    </row>
    <row r="22" spans="1:16" x14ac:dyDescent="0.3">
      <c r="A22" s="12" t="s">
        <v>27</v>
      </c>
      <c r="B22" s="12" t="s">
        <v>29</v>
      </c>
      <c r="C22" s="13" t="s">
        <v>28</v>
      </c>
      <c r="D22" s="14" t="s">
        <v>30</v>
      </c>
      <c r="E22" s="15">
        <v>-130773</v>
      </c>
      <c r="F22" s="14">
        <v>-130773</v>
      </c>
      <c r="G22" s="14">
        <v>0</v>
      </c>
      <c r="H22" s="14">
        <v>213227</v>
      </c>
      <c r="I22" s="14">
        <v>0</v>
      </c>
      <c r="J22" s="15">
        <v>0</v>
      </c>
      <c r="K22" s="14">
        <v>0</v>
      </c>
      <c r="L22" s="14">
        <v>0</v>
      </c>
      <c r="M22" s="14">
        <v>0</v>
      </c>
      <c r="N22" s="14">
        <v>0</v>
      </c>
      <c r="O22" s="14">
        <v>0</v>
      </c>
      <c r="P22" s="15">
        <f t="shared" si="0"/>
        <v>-130773</v>
      </c>
    </row>
    <row r="23" spans="1:16" ht="41.4" x14ac:dyDescent="0.3">
      <c r="A23" s="12" t="s">
        <v>31</v>
      </c>
      <c r="B23" s="12" t="s">
        <v>33</v>
      </c>
      <c r="C23" s="13" t="s">
        <v>32</v>
      </c>
      <c r="D23" s="14" t="s">
        <v>34</v>
      </c>
      <c r="E23" s="15">
        <v>45781</v>
      </c>
      <c r="F23" s="14">
        <v>45781</v>
      </c>
      <c r="G23" s="14">
        <v>31500</v>
      </c>
      <c r="H23" s="14">
        <v>38500</v>
      </c>
      <c r="I23" s="14">
        <v>0</v>
      </c>
      <c r="J23" s="15">
        <v>0</v>
      </c>
      <c r="K23" s="14">
        <v>0</v>
      </c>
      <c r="L23" s="14">
        <v>0</v>
      </c>
      <c r="M23" s="14">
        <v>0</v>
      </c>
      <c r="N23" s="14">
        <v>0</v>
      </c>
      <c r="O23" s="14">
        <v>0</v>
      </c>
      <c r="P23" s="15">
        <f t="shared" si="0"/>
        <v>45781</v>
      </c>
    </row>
    <row r="24" spans="1:16" ht="41.4" x14ac:dyDescent="0.3">
      <c r="A24" s="12" t="s">
        <v>35</v>
      </c>
      <c r="B24" s="12" t="s">
        <v>37</v>
      </c>
      <c r="C24" s="13" t="s">
        <v>36</v>
      </c>
      <c r="D24" s="14" t="s">
        <v>38</v>
      </c>
      <c r="E24" s="15">
        <v>-1080</v>
      </c>
      <c r="F24" s="14">
        <v>-1080</v>
      </c>
      <c r="G24" s="14">
        <v>-15000</v>
      </c>
      <c r="H24" s="14">
        <v>0</v>
      </c>
      <c r="I24" s="14">
        <v>0</v>
      </c>
      <c r="J24" s="15">
        <v>0</v>
      </c>
      <c r="K24" s="14">
        <v>0</v>
      </c>
      <c r="L24" s="14">
        <v>0</v>
      </c>
      <c r="M24" s="14">
        <v>0</v>
      </c>
      <c r="N24" s="14">
        <v>0</v>
      </c>
      <c r="O24" s="14">
        <v>0</v>
      </c>
      <c r="P24" s="15">
        <f t="shared" si="0"/>
        <v>-1080</v>
      </c>
    </row>
    <row r="25" spans="1:16" ht="27.6" x14ac:dyDescent="0.3">
      <c r="A25" s="12" t="s">
        <v>39</v>
      </c>
      <c r="B25" s="12" t="s">
        <v>40</v>
      </c>
      <c r="C25" s="13" t="s">
        <v>36</v>
      </c>
      <c r="D25" s="14" t="s">
        <v>41</v>
      </c>
      <c r="E25" s="15">
        <v>6810</v>
      </c>
      <c r="F25" s="14">
        <v>6810</v>
      </c>
      <c r="G25" s="14">
        <v>0</v>
      </c>
      <c r="H25" s="14">
        <v>300</v>
      </c>
      <c r="I25" s="14">
        <v>0</v>
      </c>
      <c r="J25" s="15">
        <v>0</v>
      </c>
      <c r="K25" s="14">
        <v>0</v>
      </c>
      <c r="L25" s="14">
        <v>0</v>
      </c>
      <c r="M25" s="14">
        <v>0</v>
      </c>
      <c r="N25" s="14">
        <v>0</v>
      </c>
      <c r="O25" s="14">
        <v>0</v>
      </c>
      <c r="P25" s="15">
        <f t="shared" si="0"/>
        <v>6810</v>
      </c>
    </row>
    <row r="26" spans="1:16" ht="27.6" x14ac:dyDescent="0.3">
      <c r="A26" s="12" t="s">
        <v>42</v>
      </c>
      <c r="B26" s="12" t="s">
        <v>44</v>
      </c>
      <c r="C26" s="13" t="s">
        <v>43</v>
      </c>
      <c r="D26" s="14" t="s">
        <v>45</v>
      </c>
      <c r="E26" s="15">
        <v>5730</v>
      </c>
      <c r="F26" s="14">
        <v>5730</v>
      </c>
      <c r="G26" s="14">
        <v>0</v>
      </c>
      <c r="H26" s="14">
        <v>11160</v>
      </c>
      <c r="I26" s="14">
        <v>0</v>
      </c>
      <c r="J26" s="15">
        <v>0</v>
      </c>
      <c r="K26" s="14">
        <v>0</v>
      </c>
      <c r="L26" s="14">
        <v>0</v>
      </c>
      <c r="M26" s="14">
        <v>0</v>
      </c>
      <c r="N26" s="14">
        <v>0</v>
      </c>
      <c r="O26" s="14">
        <v>0</v>
      </c>
      <c r="P26" s="15">
        <f t="shared" si="0"/>
        <v>5730</v>
      </c>
    </row>
    <row r="27" spans="1:16" ht="82.8" x14ac:dyDescent="0.3">
      <c r="A27" s="12" t="s">
        <v>46</v>
      </c>
      <c r="B27" s="12" t="s">
        <v>47</v>
      </c>
      <c r="C27" s="13" t="s">
        <v>43</v>
      </c>
      <c r="D27" s="14" t="s">
        <v>48</v>
      </c>
      <c r="E27" s="15">
        <v>3050</v>
      </c>
      <c r="F27" s="14">
        <v>3050</v>
      </c>
      <c r="G27" s="14">
        <v>0</v>
      </c>
      <c r="H27" s="14">
        <v>0</v>
      </c>
      <c r="I27" s="14">
        <v>0</v>
      </c>
      <c r="J27" s="15">
        <v>-3050</v>
      </c>
      <c r="K27" s="14">
        <v>-3050</v>
      </c>
      <c r="L27" s="14">
        <v>0</v>
      </c>
      <c r="M27" s="14">
        <v>0</v>
      </c>
      <c r="N27" s="14">
        <v>0</v>
      </c>
      <c r="O27" s="14">
        <v>-3050</v>
      </c>
      <c r="P27" s="15">
        <f t="shared" si="0"/>
        <v>0</v>
      </c>
    </row>
    <row r="28" spans="1:16" ht="82.8" x14ac:dyDescent="0.3">
      <c r="A28" s="12" t="s">
        <v>49</v>
      </c>
      <c r="B28" s="12" t="s">
        <v>50</v>
      </c>
      <c r="C28" s="13" t="s">
        <v>43</v>
      </c>
      <c r="D28" s="14" t="s">
        <v>51</v>
      </c>
      <c r="E28" s="15">
        <v>57818</v>
      </c>
      <c r="F28" s="14">
        <v>57818</v>
      </c>
      <c r="G28" s="14">
        <v>0</v>
      </c>
      <c r="H28" s="14">
        <v>0</v>
      </c>
      <c r="I28" s="14">
        <v>0</v>
      </c>
      <c r="J28" s="15">
        <v>-57818</v>
      </c>
      <c r="K28" s="14">
        <v>-57818</v>
      </c>
      <c r="L28" s="14">
        <v>0</v>
      </c>
      <c r="M28" s="14">
        <v>0</v>
      </c>
      <c r="N28" s="14">
        <v>0</v>
      </c>
      <c r="O28" s="14">
        <v>-57818</v>
      </c>
      <c r="P28" s="15">
        <f t="shared" si="0"/>
        <v>0</v>
      </c>
    </row>
    <row r="29" spans="1:16" ht="69" x14ac:dyDescent="0.3">
      <c r="A29" s="12" t="s">
        <v>52</v>
      </c>
      <c r="B29" s="12" t="s">
        <v>54</v>
      </c>
      <c r="C29" s="13" t="s">
        <v>53</v>
      </c>
      <c r="D29" s="14" t="s">
        <v>55</v>
      </c>
      <c r="E29" s="15">
        <v>-100000</v>
      </c>
      <c r="F29" s="14">
        <v>-100000</v>
      </c>
      <c r="G29" s="14">
        <v>0</v>
      </c>
      <c r="H29" s="14">
        <v>0</v>
      </c>
      <c r="I29" s="14">
        <v>0</v>
      </c>
      <c r="J29" s="15">
        <v>0</v>
      </c>
      <c r="K29" s="14">
        <v>0</v>
      </c>
      <c r="L29" s="14">
        <v>0</v>
      </c>
      <c r="M29" s="14">
        <v>0</v>
      </c>
      <c r="N29" s="14">
        <v>0</v>
      </c>
      <c r="O29" s="14">
        <v>0</v>
      </c>
      <c r="P29" s="15">
        <f t="shared" si="0"/>
        <v>-100000</v>
      </c>
    </row>
    <row r="30" spans="1:16" ht="27.6" x14ac:dyDescent="0.3">
      <c r="A30" s="12" t="s">
        <v>56</v>
      </c>
      <c r="B30" s="12" t="s">
        <v>58</v>
      </c>
      <c r="C30" s="13" t="s">
        <v>57</v>
      </c>
      <c r="D30" s="14" t="s">
        <v>59</v>
      </c>
      <c r="E30" s="15">
        <v>43760</v>
      </c>
      <c r="F30" s="14">
        <v>43760</v>
      </c>
      <c r="G30" s="14">
        <v>0</v>
      </c>
      <c r="H30" s="14">
        <v>0</v>
      </c>
      <c r="I30" s="14">
        <v>0</v>
      </c>
      <c r="J30" s="15">
        <v>0</v>
      </c>
      <c r="K30" s="14">
        <v>0</v>
      </c>
      <c r="L30" s="14">
        <v>0</v>
      </c>
      <c r="M30" s="14">
        <v>0</v>
      </c>
      <c r="N30" s="14">
        <v>0</v>
      </c>
      <c r="O30" s="14">
        <v>0</v>
      </c>
      <c r="P30" s="15">
        <f t="shared" si="0"/>
        <v>43760</v>
      </c>
    </row>
    <row r="31" spans="1:16" ht="27.6" x14ac:dyDescent="0.3">
      <c r="A31" s="12" t="s">
        <v>60</v>
      </c>
      <c r="B31" s="12" t="s">
        <v>62</v>
      </c>
      <c r="C31" s="13" t="s">
        <v>61</v>
      </c>
      <c r="D31" s="14" t="s">
        <v>63</v>
      </c>
      <c r="E31" s="15">
        <v>-43760</v>
      </c>
      <c r="F31" s="14">
        <v>-43760</v>
      </c>
      <c r="G31" s="14">
        <v>0</v>
      </c>
      <c r="H31" s="14">
        <v>0</v>
      </c>
      <c r="I31" s="14">
        <v>0</v>
      </c>
      <c r="J31" s="15">
        <v>0</v>
      </c>
      <c r="K31" s="14">
        <v>0</v>
      </c>
      <c r="L31" s="14">
        <v>0</v>
      </c>
      <c r="M31" s="14">
        <v>0</v>
      </c>
      <c r="N31" s="14">
        <v>0</v>
      </c>
      <c r="O31" s="14">
        <v>0</v>
      </c>
      <c r="P31" s="15">
        <f t="shared" si="0"/>
        <v>-43760</v>
      </c>
    </row>
    <row r="32" spans="1:16" ht="41.4" x14ac:dyDescent="0.3">
      <c r="A32" s="12" t="s">
        <v>64</v>
      </c>
      <c r="B32" s="12" t="s">
        <v>66</v>
      </c>
      <c r="C32" s="13" t="s">
        <v>65</v>
      </c>
      <c r="D32" s="14" t="s">
        <v>67</v>
      </c>
      <c r="E32" s="15">
        <v>0</v>
      </c>
      <c r="F32" s="14">
        <v>0</v>
      </c>
      <c r="G32" s="14">
        <v>0</v>
      </c>
      <c r="H32" s="14">
        <v>0</v>
      </c>
      <c r="I32" s="14">
        <v>0</v>
      </c>
      <c r="J32" s="15">
        <v>0</v>
      </c>
      <c r="K32" s="14">
        <v>0</v>
      </c>
      <c r="L32" s="14">
        <v>0</v>
      </c>
      <c r="M32" s="14">
        <v>0</v>
      </c>
      <c r="N32" s="14">
        <v>0</v>
      </c>
      <c r="O32" s="14">
        <v>0</v>
      </c>
      <c r="P32" s="15">
        <f t="shared" si="0"/>
        <v>0</v>
      </c>
    </row>
    <row r="33" spans="1:16" ht="27.6" x14ac:dyDescent="0.3">
      <c r="A33" s="12" t="s">
        <v>68</v>
      </c>
      <c r="B33" s="12" t="s">
        <v>70</v>
      </c>
      <c r="C33" s="13" t="s">
        <v>69</v>
      </c>
      <c r="D33" s="14" t="s">
        <v>71</v>
      </c>
      <c r="E33" s="15">
        <v>-73000</v>
      </c>
      <c r="F33" s="14">
        <v>0</v>
      </c>
      <c r="G33" s="14">
        <v>0</v>
      </c>
      <c r="H33" s="14">
        <v>0</v>
      </c>
      <c r="I33" s="14">
        <v>-73000</v>
      </c>
      <c r="J33" s="15">
        <v>0</v>
      </c>
      <c r="K33" s="14">
        <v>0</v>
      </c>
      <c r="L33" s="14">
        <v>0</v>
      </c>
      <c r="M33" s="14">
        <v>0</v>
      </c>
      <c r="N33" s="14">
        <v>0</v>
      </c>
      <c r="O33" s="14">
        <v>0</v>
      </c>
      <c r="P33" s="15">
        <f t="shared" si="0"/>
        <v>-73000</v>
      </c>
    </row>
    <row r="34" spans="1:16" ht="27.6" x14ac:dyDescent="0.3">
      <c r="A34" s="12" t="s">
        <v>72</v>
      </c>
      <c r="B34" s="12" t="s">
        <v>74</v>
      </c>
      <c r="C34" s="13" t="s">
        <v>73</v>
      </c>
      <c r="D34" s="14" t="s">
        <v>75</v>
      </c>
      <c r="E34" s="15">
        <v>73000</v>
      </c>
      <c r="F34" s="14">
        <v>0</v>
      </c>
      <c r="G34" s="14">
        <v>0</v>
      </c>
      <c r="H34" s="14">
        <v>0</v>
      </c>
      <c r="I34" s="14">
        <v>73000</v>
      </c>
      <c r="J34" s="15">
        <v>0</v>
      </c>
      <c r="K34" s="14">
        <v>0</v>
      </c>
      <c r="L34" s="14">
        <v>0</v>
      </c>
      <c r="M34" s="14">
        <v>0</v>
      </c>
      <c r="N34" s="14">
        <v>0</v>
      </c>
      <c r="O34" s="14">
        <v>0</v>
      </c>
      <c r="P34" s="15">
        <f t="shared" si="0"/>
        <v>73000</v>
      </c>
    </row>
    <row r="35" spans="1:16" x14ac:dyDescent="0.3">
      <c r="A35" s="12" t="s">
        <v>76</v>
      </c>
      <c r="B35" s="12" t="s">
        <v>77</v>
      </c>
      <c r="C35" s="13" t="s">
        <v>73</v>
      </c>
      <c r="D35" s="14" t="s">
        <v>78</v>
      </c>
      <c r="E35" s="15">
        <v>255333</v>
      </c>
      <c r="F35" s="14">
        <v>255333</v>
      </c>
      <c r="G35" s="14">
        <v>0</v>
      </c>
      <c r="H35" s="14">
        <v>186933</v>
      </c>
      <c r="I35" s="14">
        <v>0</v>
      </c>
      <c r="J35" s="15">
        <v>0</v>
      </c>
      <c r="K35" s="14">
        <v>0</v>
      </c>
      <c r="L35" s="14">
        <v>0</v>
      </c>
      <c r="M35" s="14">
        <v>0</v>
      </c>
      <c r="N35" s="14">
        <v>0</v>
      </c>
      <c r="O35" s="14">
        <v>0</v>
      </c>
      <c r="P35" s="15">
        <f t="shared" si="0"/>
        <v>255333</v>
      </c>
    </row>
    <row r="36" spans="1:16" ht="124.2" x14ac:dyDescent="0.3">
      <c r="A36" s="12" t="s">
        <v>79</v>
      </c>
      <c r="B36" s="12" t="s">
        <v>81</v>
      </c>
      <c r="C36" s="13" t="s">
        <v>80</v>
      </c>
      <c r="D36" s="14" t="s">
        <v>82</v>
      </c>
      <c r="E36" s="15">
        <v>150000</v>
      </c>
      <c r="F36" s="14">
        <v>0</v>
      </c>
      <c r="G36" s="14">
        <v>0</v>
      </c>
      <c r="H36" s="14">
        <v>0</v>
      </c>
      <c r="I36" s="14">
        <v>150000</v>
      </c>
      <c r="J36" s="15">
        <v>0</v>
      </c>
      <c r="K36" s="14">
        <v>0</v>
      </c>
      <c r="L36" s="14">
        <v>0</v>
      </c>
      <c r="M36" s="14">
        <v>0</v>
      </c>
      <c r="N36" s="14">
        <v>0</v>
      </c>
      <c r="O36" s="14">
        <v>0</v>
      </c>
      <c r="P36" s="15">
        <f t="shared" si="0"/>
        <v>150000</v>
      </c>
    </row>
    <row r="37" spans="1:16" ht="41.4" x14ac:dyDescent="0.3">
      <c r="A37" s="12" t="s">
        <v>83</v>
      </c>
      <c r="B37" s="12" t="s">
        <v>85</v>
      </c>
      <c r="C37" s="13" t="s">
        <v>84</v>
      </c>
      <c r="D37" s="14" t="s">
        <v>86</v>
      </c>
      <c r="E37" s="15">
        <v>-351300</v>
      </c>
      <c r="F37" s="14">
        <v>-351300</v>
      </c>
      <c r="G37" s="14">
        <v>0</v>
      </c>
      <c r="H37" s="14">
        <v>0</v>
      </c>
      <c r="I37" s="14">
        <v>0</v>
      </c>
      <c r="J37" s="15">
        <v>0</v>
      </c>
      <c r="K37" s="14">
        <v>0</v>
      </c>
      <c r="L37" s="14">
        <v>0</v>
      </c>
      <c r="M37" s="14">
        <v>0</v>
      </c>
      <c r="N37" s="14">
        <v>0</v>
      </c>
      <c r="O37" s="14">
        <v>0</v>
      </c>
      <c r="P37" s="15">
        <f t="shared" si="0"/>
        <v>-351300</v>
      </c>
    </row>
    <row r="38" spans="1:16" x14ac:dyDescent="0.3">
      <c r="A38" s="12" t="s">
        <v>87</v>
      </c>
      <c r="B38" s="12" t="s">
        <v>89</v>
      </c>
      <c r="C38" s="13" t="s">
        <v>88</v>
      </c>
      <c r="D38" s="14" t="s">
        <v>90</v>
      </c>
      <c r="E38" s="15">
        <v>-100000</v>
      </c>
      <c r="F38" s="14">
        <v>-100000</v>
      </c>
      <c r="G38" s="14">
        <v>0</v>
      </c>
      <c r="H38" s="14">
        <v>0</v>
      </c>
      <c r="I38" s="14">
        <v>0</v>
      </c>
      <c r="J38" s="15">
        <v>0</v>
      </c>
      <c r="K38" s="14">
        <v>0</v>
      </c>
      <c r="L38" s="14">
        <v>0</v>
      </c>
      <c r="M38" s="14">
        <v>0</v>
      </c>
      <c r="N38" s="14">
        <v>0</v>
      </c>
      <c r="O38" s="14">
        <v>0</v>
      </c>
      <c r="P38" s="15">
        <f t="shared" si="0"/>
        <v>-100000</v>
      </c>
    </row>
    <row r="39" spans="1:16" x14ac:dyDescent="0.3">
      <c r="A39" s="6" t="s">
        <v>91</v>
      </c>
      <c r="B39" s="7"/>
      <c r="C39" s="8"/>
      <c r="D39" s="9" t="s">
        <v>92</v>
      </c>
      <c r="E39" s="10">
        <v>100000</v>
      </c>
      <c r="F39" s="11">
        <v>100000</v>
      </c>
      <c r="G39" s="11">
        <v>2623</v>
      </c>
      <c r="H39" s="11">
        <v>0</v>
      </c>
      <c r="I39" s="11">
        <v>0</v>
      </c>
      <c r="J39" s="10">
        <v>0</v>
      </c>
      <c r="K39" s="11">
        <v>0</v>
      </c>
      <c r="L39" s="11">
        <v>0</v>
      </c>
      <c r="M39" s="11">
        <v>0</v>
      </c>
      <c r="N39" s="11">
        <v>0</v>
      </c>
      <c r="O39" s="11">
        <v>0</v>
      </c>
      <c r="P39" s="10">
        <f t="shared" si="0"/>
        <v>100000</v>
      </c>
    </row>
    <row r="40" spans="1:16" x14ac:dyDescent="0.3">
      <c r="A40" s="6" t="s">
        <v>93</v>
      </c>
      <c r="B40" s="7"/>
      <c r="C40" s="8"/>
      <c r="D40" s="9" t="s">
        <v>94</v>
      </c>
      <c r="E40" s="10">
        <v>100000</v>
      </c>
      <c r="F40" s="11">
        <v>100000</v>
      </c>
      <c r="G40" s="11">
        <v>2623</v>
      </c>
      <c r="H40" s="11">
        <v>0</v>
      </c>
      <c r="I40" s="11">
        <v>0</v>
      </c>
      <c r="J40" s="10">
        <v>0</v>
      </c>
      <c r="K40" s="11">
        <v>0</v>
      </c>
      <c r="L40" s="11">
        <v>0</v>
      </c>
      <c r="M40" s="11">
        <v>0</v>
      </c>
      <c r="N40" s="11">
        <v>0</v>
      </c>
      <c r="O40" s="11">
        <v>0</v>
      </c>
      <c r="P40" s="10">
        <f t="shared" si="0"/>
        <v>100000</v>
      </c>
    </row>
    <row r="41" spans="1:16" ht="41.4" x14ac:dyDescent="0.3">
      <c r="A41" s="12" t="s">
        <v>95</v>
      </c>
      <c r="B41" s="12" t="s">
        <v>25</v>
      </c>
      <c r="C41" s="13" t="s">
        <v>21</v>
      </c>
      <c r="D41" s="14" t="s">
        <v>26</v>
      </c>
      <c r="E41" s="15">
        <v>0</v>
      </c>
      <c r="F41" s="14">
        <v>0</v>
      </c>
      <c r="G41" s="14">
        <v>2623</v>
      </c>
      <c r="H41" s="14">
        <v>0</v>
      </c>
      <c r="I41" s="14">
        <v>0</v>
      </c>
      <c r="J41" s="15">
        <v>0</v>
      </c>
      <c r="K41" s="14">
        <v>0</v>
      </c>
      <c r="L41" s="14">
        <v>0</v>
      </c>
      <c r="M41" s="14">
        <v>0</v>
      </c>
      <c r="N41" s="14">
        <v>0</v>
      </c>
      <c r="O41" s="14">
        <v>0</v>
      </c>
      <c r="P41" s="15">
        <f t="shared" si="0"/>
        <v>0</v>
      </c>
    </row>
    <row r="42" spans="1:16" ht="41.4" x14ac:dyDescent="0.3">
      <c r="A42" s="12" t="s">
        <v>96</v>
      </c>
      <c r="B42" s="12" t="s">
        <v>98</v>
      </c>
      <c r="C42" s="13" t="s">
        <v>97</v>
      </c>
      <c r="D42" s="14" t="s">
        <v>99</v>
      </c>
      <c r="E42" s="15">
        <v>100000</v>
      </c>
      <c r="F42" s="14">
        <v>100000</v>
      </c>
      <c r="G42" s="14">
        <v>0</v>
      </c>
      <c r="H42" s="14">
        <v>0</v>
      </c>
      <c r="I42" s="14">
        <v>0</v>
      </c>
      <c r="J42" s="15">
        <v>0</v>
      </c>
      <c r="K42" s="14">
        <v>0</v>
      </c>
      <c r="L42" s="14">
        <v>0</v>
      </c>
      <c r="M42" s="14">
        <v>0</v>
      </c>
      <c r="N42" s="14">
        <v>0</v>
      </c>
      <c r="O42" s="14">
        <v>0</v>
      </c>
      <c r="P42" s="15">
        <f t="shared" si="0"/>
        <v>100000</v>
      </c>
    </row>
    <row r="43" spans="1:16" x14ac:dyDescent="0.3">
      <c r="A43" s="16" t="s">
        <v>100</v>
      </c>
      <c r="B43" s="17" t="s">
        <v>100</v>
      </c>
      <c r="C43" s="18" t="s">
        <v>100</v>
      </c>
      <c r="D43" s="19" t="s">
        <v>101</v>
      </c>
      <c r="E43" s="10">
        <v>714258</v>
      </c>
      <c r="F43" s="10">
        <v>564258</v>
      </c>
      <c r="G43" s="10">
        <v>563889</v>
      </c>
      <c r="H43" s="10">
        <v>492000</v>
      </c>
      <c r="I43" s="10">
        <v>150000</v>
      </c>
      <c r="J43" s="10">
        <v>-60868</v>
      </c>
      <c r="K43" s="10">
        <v>-60868</v>
      </c>
      <c r="L43" s="10">
        <v>0</v>
      </c>
      <c r="M43" s="10">
        <v>0</v>
      </c>
      <c r="N43" s="10">
        <v>0</v>
      </c>
      <c r="O43" s="10">
        <v>-60868</v>
      </c>
      <c r="P43" s="10">
        <f t="shared" si="0"/>
        <v>653390</v>
      </c>
    </row>
    <row r="46" spans="1:16" x14ac:dyDescent="0.3">
      <c r="B46" s="3" t="s">
        <v>102</v>
      </c>
      <c r="I46" s="3" t="s">
        <v>103</v>
      </c>
    </row>
  </sheetData>
  <mergeCells count="27">
    <mergeCell ref="A8:P9"/>
    <mergeCell ref="M2:P2"/>
    <mergeCell ref="M3:P3"/>
    <mergeCell ref="M6:P6"/>
    <mergeCell ref="M4:P4"/>
    <mergeCell ref="M5:P5"/>
    <mergeCell ref="A10:P10"/>
    <mergeCell ref="A13:A16"/>
    <mergeCell ref="B13:B16"/>
    <mergeCell ref="C13:C16"/>
    <mergeCell ref="D13:D16"/>
    <mergeCell ref="E13:I13"/>
    <mergeCell ref="E14:E16"/>
    <mergeCell ref="F14:F16"/>
    <mergeCell ref="G14:H14"/>
    <mergeCell ref="O14:O16"/>
    <mergeCell ref="P13:P16"/>
    <mergeCell ref="G15:G16"/>
    <mergeCell ref="H15:H16"/>
    <mergeCell ref="I14:I16"/>
    <mergeCell ref="J13:O13"/>
    <mergeCell ref="J14:J16"/>
    <mergeCell ref="K14:K16"/>
    <mergeCell ref="L14:L16"/>
    <mergeCell ref="M14:N14"/>
    <mergeCell ref="M15:M16"/>
    <mergeCell ref="N15:N16"/>
  </mergeCells>
  <pageMargins left="0.196850393700787" right="0.196850393700787" top="0.39370078740157499" bottom="0.196850393700787" header="0" footer="0"/>
  <pageSetup paperSize="9" scale="66" fitToHeight="500"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Аркуші</vt:lpstr>
      </vt:variant>
      <vt:variant>
        <vt:i4>1</vt:i4>
      </vt:variant>
    </vt:vector>
  </HeadingPairs>
  <TitlesOfParts>
    <vt:vector size="1" baseType="lpstr">
      <vt:lpstr>Аркуш1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2025-12-09T13:36:35Z</cp:lastPrinted>
  <dcterms:created xsi:type="dcterms:W3CDTF">2025-12-09T12:08:45Z</dcterms:created>
  <dcterms:modified xsi:type="dcterms:W3CDTF">2025-12-09T13:37:55Z</dcterms:modified>
</cp:coreProperties>
</file>