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РІШЕННЯ СЕСІЙ 2025\9) Сесія 25.08.25р\Виконання\Рішення з додатками\"/>
    </mc:Choice>
  </mc:AlternateContent>
  <xr:revisionPtr revIDLastSave="0" documentId="13_ncr:1_{34A4F714-A09D-4DA8-B94A-9AC23665624F}" xr6:coauthVersionLast="47" xr6:coauthVersionMax="47" xr10:uidLastSave="{00000000-0000-0000-0000-000000000000}"/>
  <bookViews>
    <workbookView xWindow="-108" yWindow="-108" windowWidth="23256" windowHeight="12456" xr2:uid="{64F07432-A87B-4A74-9FEB-8A402B0112EF}"/>
  </bookViews>
  <sheets>
    <sheet name="Аркуш1" sheetId="1" r:id="rId1"/>
  </sheets>
  <definedNames>
    <definedName name="_xlnm.Print_Titles" localSheetId="0">Аркуш1!$12:$16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239" i="1" l="1"/>
  <c r="P238" i="1"/>
  <c r="P237" i="1"/>
  <c r="P236" i="1"/>
  <c r="P235" i="1"/>
  <c r="P234" i="1"/>
  <c r="P233" i="1"/>
  <c r="P232" i="1"/>
  <c r="P231" i="1"/>
  <c r="P230" i="1"/>
  <c r="P229" i="1"/>
  <c r="P228" i="1"/>
  <c r="P227" i="1"/>
  <c r="P226" i="1"/>
  <c r="P225" i="1"/>
  <c r="P224" i="1"/>
  <c r="P223" i="1"/>
  <c r="P222" i="1"/>
  <c r="P221" i="1"/>
  <c r="P220" i="1"/>
  <c r="P219" i="1"/>
  <c r="P218" i="1"/>
  <c r="P217" i="1"/>
  <c r="P216" i="1"/>
  <c r="P215" i="1"/>
  <c r="P214" i="1"/>
  <c r="P213" i="1"/>
  <c r="P212" i="1"/>
  <c r="P211" i="1"/>
  <c r="P210" i="1"/>
  <c r="P209" i="1"/>
  <c r="P208" i="1"/>
  <c r="P207" i="1"/>
  <c r="P206" i="1"/>
  <c r="P205" i="1"/>
  <c r="P204" i="1"/>
  <c r="P203" i="1"/>
  <c r="P202" i="1"/>
  <c r="P201" i="1"/>
  <c r="P200" i="1"/>
  <c r="P199" i="1"/>
  <c r="P198" i="1"/>
  <c r="P197" i="1"/>
  <c r="P196" i="1"/>
  <c r="P195" i="1"/>
  <c r="P194" i="1"/>
  <c r="P193" i="1"/>
  <c r="P192" i="1"/>
  <c r="P191" i="1"/>
  <c r="P190" i="1"/>
  <c r="P189" i="1"/>
  <c r="P188" i="1"/>
  <c r="P187" i="1"/>
  <c r="P186" i="1"/>
  <c r="P185" i="1"/>
  <c r="P184" i="1"/>
  <c r="P183" i="1"/>
  <c r="P182" i="1"/>
  <c r="P181" i="1"/>
  <c r="P180" i="1"/>
  <c r="P179"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alcChain>
</file>

<file path=xl/sharedStrings.xml><?xml version="1.0" encoding="utf-8"?>
<sst xmlns="http://schemas.openxmlformats.org/spreadsheetml/2006/main" count="1037" uniqueCount="222">
  <si>
    <t>ЗАТВЕРДЖЕНО</t>
  </si>
  <si>
    <t>Код програмної класифікації видатків та кредитування місцевих бюджетів</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</si>
  <si>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</si>
  <si>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</si>
  <si>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згідно з типовою відомчою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</si>
  <si>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</si>
  <si>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</si>
  <si>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</si>
  <si>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</si>
  <si>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</si>
  <si>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</si>
  <si>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</si>
  <si>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</si>
  <si>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</si>
  <si>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</si>
  <si>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</si>
  <si>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</si>
  <si>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</si>
  <si>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</si>
  <si>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X</t>
  </si>
  <si>
    <t xml:space="preserve">   - затверджено місцевою радою на звітний рік *</t>
  </si>
  <si>
    <t xml:space="preserve">   - затверджено місцевою радою на звітний рік з урахуванням змін *</t>
  </si>
  <si>
    <t xml:space="preserve">   - виконано за звітний період (рік)</t>
  </si>
  <si>
    <t>0110160</t>
  </si>
  <si>
    <t>0160</t>
  </si>
  <si>
    <t>Керівництво і управління у відповідній сфері у містах (місті Києві), селищах, селах, територіальних громадах:</t>
  </si>
  <si>
    <t>0110180</t>
  </si>
  <si>
    <t>0180</t>
  </si>
  <si>
    <t>0133</t>
  </si>
  <si>
    <t>Інша діяльність у сфері державного управління:</t>
  </si>
  <si>
    <t>0111010</t>
  </si>
  <si>
    <t>1010</t>
  </si>
  <si>
    <t>0910</t>
  </si>
  <si>
    <t>Надання дошкільної освіти:</t>
  </si>
  <si>
    <t>0111021</t>
  </si>
  <si>
    <t>1021</t>
  </si>
  <si>
    <t>0921</t>
  </si>
  <si>
    <t>Надання загальної середньої освіти закладами загальної середньої освіти за рахунок коштів місцевого бюджету:</t>
  </si>
  <si>
    <t>0111031</t>
  </si>
  <si>
    <t>1031</t>
  </si>
  <si>
    <t>Надання загальної середньої освіти закладами загальної середньої освіти за рахунок освітньої субвенції:</t>
  </si>
  <si>
    <t>0111070</t>
  </si>
  <si>
    <t>1070</t>
  </si>
  <si>
    <t>0960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</si>
  <si>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</si>
  <si>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</si>
  <si>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</si>
  <si>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</si>
  <si>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0111141</t>
  </si>
  <si>
    <t>1141</t>
  </si>
  <si>
    <t>0990</t>
  </si>
  <si>
    <t>Забезпечення діяльності інших закладів у сфері освіти:</t>
  </si>
  <si>
    <t>0111142</t>
  </si>
  <si>
    <t>1142</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</si>
  <si>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</si>
  <si>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</si>
  <si>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</si>
  <si>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</si>
  <si>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0111152</t>
  </si>
  <si>
    <t>1152</t>
  </si>
  <si>
    <t>Забезпечення діяльності інклюзивно-ресурсних центрів за рахунок освітньої субвенції:</t>
  </si>
  <si>
    <t>0111183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</si>
  <si>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</si>
  <si>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</si>
  <si>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0111184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</si>
  <si>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</si>
  <si>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</si>
  <si>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0111200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</si>
  <si>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</si>
  <si>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</si>
  <si>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0111291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</si>
  <si>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</si>
  <si>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</si>
  <si>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</si>
  <si>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</si>
  <si>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</si>
  <si>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</si>
  <si>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</si>
  <si>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</si>
  <si>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0111600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</si>
  <si>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</si>
  <si>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</si>
  <si>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0112010</t>
  </si>
  <si>
    <t>2010</t>
  </si>
  <si>
    <t>0731</t>
  </si>
  <si>
    <t>Багатопрофільна стаціонарна медична допомога населенню:</t>
  </si>
  <si>
    <t>0112111</t>
  </si>
  <si>
    <t>2111</t>
  </si>
  <si>
    <t>0726</t>
  </si>
  <si>
    <t>Первинна медична допомога населенню, що надається центрами первинної медичної (медико-санітарної) допомоги:</t>
  </si>
  <si>
    <t>0112112</t>
  </si>
  <si>
    <t>2112</t>
  </si>
  <si>
    <t>0725</t>
  </si>
  <si>
    <t>Первинна медична допомога населенню, що надається фельдшерськими, фельдшерсько-акушерськими пунктами:</t>
  </si>
  <si>
    <t>0112113</t>
  </si>
  <si>
    <t>2113</t>
  </si>
  <si>
    <t>0721</t>
  </si>
  <si>
    <t>Первинна медична допомога населенню, що надається амбулаторно-поліклінічними закладами (відділеннями):</t>
  </si>
  <si>
    <t>0112152</t>
  </si>
  <si>
    <t>2152</t>
  </si>
  <si>
    <t>0763</t>
  </si>
  <si>
    <t>Інші програми та заходи у сфері охорони здоров`я:</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</si>
  <si>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</si>
  <si>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</si>
  <si>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</si>
  <si>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</si>
  <si>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</si>
  <si>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</si>
  <si>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</si>
  <si>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</si>
  <si>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</si>
  <si>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</si>
  <si>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0113121</t>
  </si>
  <si>
    <t>3121</t>
  </si>
  <si>
    <t>1040</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</si>
  <si>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</si>
  <si>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</si>
  <si>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</si>
  <si>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</si>
  <si>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</si>
  <si>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</si>
  <si>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</si>
  <si>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</si>
  <si>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3191</t>
  </si>
  <si>
    <t>1030</t>
  </si>
  <si>
    <t>Інші видатки на соціальний захист ветеранів війни та праці:</t>
  </si>
  <si>
    <t>0113193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</si>
  <si>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</si>
  <si>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</si>
  <si>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0113210</t>
  </si>
  <si>
    <t>3210</t>
  </si>
  <si>
    <t>1050</t>
  </si>
  <si>
    <t>Організація та проведення громадських робіт:</t>
  </si>
  <si>
    <t>0113242</t>
  </si>
  <si>
    <t>3242</t>
  </si>
  <si>
    <t>1090</t>
  </si>
  <si>
    <t>Інші заходи у сфері соціального захисту і соціального забезпечення:</t>
  </si>
  <si>
    <t>0113245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</si>
  <si>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</si>
  <si>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</si>
  <si>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0114030</t>
  </si>
  <si>
    <t>4030</t>
  </si>
  <si>
    <t>0824</t>
  </si>
  <si>
    <t>Забезпечення діяльності бібліотек:</t>
  </si>
  <si>
    <t>0114060</t>
  </si>
  <si>
    <t>4060</t>
  </si>
  <si>
    <t>0828</t>
  </si>
  <si>
    <t>Забезпечення діяльності палаців i будинків культури, клубів, центрів дозвілля та iнших клубних закладів:</t>
  </si>
  <si>
    <t>0114081</t>
  </si>
  <si>
    <t>4081</t>
  </si>
  <si>
    <t>0829</t>
  </si>
  <si>
    <t>Забезпечення діяльності інших закладів в галузі культури і мистецтва:</t>
  </si>
  <si>
    <t>0114082</t>
  </si>
  <si>
    <t>4082</t>
  </si>
  <si>
    <t>Інші заходи в галузі культури і мистецтва:</t>
  </si>
  <si>
    <t>0115031</t>
  </si>
  <si>
    <t>5031</t>
  </si>
  <si>
    <t>0810</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</si>
  <si>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</si>
  <si>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</si>
  <si>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</si>
  <si>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</si>
  <si>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0116011</t>
  </si>
  <si>
    <t>6011</t>
  </si>
  <si>
    <t>0610</t>
  </si>
  <si>
    <t>Експлуатація та технічне обслуговування житлового фонду:</t>
  </si>
  <si>
    <t>0116014</t>
  </si>
  <si>
    <t>6014</t>
  </si>
  <si>
    <t>0620</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</si>
  <si>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</si>
  <si>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</si>
  <si>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</si>
  <si>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</si>
  <si>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</si>
  <si>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</si>
  <si>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</si>
  <si>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</si>
  <si>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</si>
  <si>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</si>
  <si>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</si>
  <si>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</si>
  <si>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7130</t>
  </si>
  <si>
    <t>0421</t>
  </si>
  <si>
    <t>Здійснення заходів із землеустрою:</t>
  </si>
  <si>
    <t>0117461</t>
  </si>
  <si>
    <t>7461</t>
  </si>
  <si>
    <t>0456</t>
  </si>
  <si>
    <t>Утримання та розвиток автомобільних доріг та дорожньої інфраструктури за рахунок коштів місцевого бюджету:</t>
  </si>
  <si>
    <t>0117680</t>
  </si>
  <si>
    <t>7680</t>
  </si>
  <si>
    <t>0490</t>
  </si>
  <si>
    <t>Членські внески до асоціацій органів місцевого самоврядування:</t>
  </si>
  <si>
    <t>0118240</t>
  </si>
  <si>
    <t>8240</t>
  </si>
  <si>
    <t>0380</t>
  </si>
  <si>
    <t>Заходи та роботи з територіальної оборони:</t>
  </si>
  <si>
    <t>0118340</t>
  </si>
  <si>
    <t>8340</t>
  </si>
  <si>
    <t>0540</t>
  </si>
  <si>
    <t>Природоохоронні заходи за рахунок цільових фондів:</t>
  </si>
  <si>
    <t>0118710</t>
  </si>
  <si>
    <t>8710</t>
  </si>
  <si>
    <t>Резервний фонд місцевого бюджету:</t>
  </si>
  <si>
    <t>3710160</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</si>
  <si>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</si>
  <si>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</si>
  <si>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</si>
  <si>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</si>
  <si>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</si>
  <si>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</si>
  <si>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</si>
  <si>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затверджено місцевою радою на звітний рік *</t>
  </si>
  <si>
    <t>затверджено місцевою радою на звітний рік з урахуванням змін *</t>
  </si>
  <si>
    <t>виконано за звітний період (рік)</t>
  </si>
  <si>
    <t>Звіт про виконання видаткової частини Кіцманської територіальної громади за І півріччя 2025 року</t>
  </si>
  <si>
    <t>Секретар міської ради</t>
  </si>
  <si>
    <t>Іван СЕМЕНЮК</t>
  </si>
  <si>
    <t xml:space="preserve">Додаток 2 </t>
  </si>
  <si>
    <t xml:space="preserve">до рішення XLIV сесії  міської ради  </t>
  </si>
  <si>
    <t>VIII скликання від 25.08.2025р. №289/8</t>
  </si>
  <si>
    <t xml:space="preserve">"Про виконання бюджету Кіцманської міської </t>
  </si>
  <si>
    <t>територіальної громади за І півріччя 2025 року"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</si>
</sst>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5"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
      <b/>
      <sz val="12"/>
      <color theme="1"/>
      <name val="Calibri"/>
      <family val="2"/>
      <charset val="204"/>
      <scheme val="minor"/>
    </font>
    <font>
      <sz val="12"/>
      <color theme="1"/>
      <name val="Calibri"/>
      <family val="2"/>
      <charset val="204"/>
      <scheme val="minor"/>
    </font>
  </fonts>
  <fills count="4">
    <fill>
      <patternFill patternType="none"/>
    </fill>
    <fill>
      <patternFill patternType="gray125"/>
    </fill>
    <fill>
      <patternFill patternType="solid">
        <fgColor indexed="41"/>
        <bgColor indexed="64"/>
      </patternFill>
    </fill>
    <fill>
      <patternFill patternType="solid">
        <fgColor indexed="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3" borderId="1" xfId="0" quotePrefix="1" applyFill="1" applyBorder="1" applyAlignment="1">
      <alignment vertical="center" wrapText="1"/>
    </xf>
    <xf numFmtId="164" fontId="0" fillId="3" borderId="1" xfId="0" applyNumberFormat="1" applyFill="1" applyBorder="1" applyAlignment="1">
      <alignment horizontal="center" vertical="center"/>
    </xf>
    <xf numFmtId="0" fontId="0" fillId="0" borderId="1" xfId="0" quotePrefix="1" applyBorder="1" applyAlignment="1">
      <alignment vertical="center" wrapText="1"/>
    </xf>
    <xf numFmtId="164" fontId="0" fillId="2" borderId="1" xfId="0" applyNumberFormat="1" applyFill="1" applyBorder="1" applyAlignment="1">
      <alignment vertical="center"/>
    </xf>
    <xf numFmtId="164" fontId="0" fillId="0" borderId="1" xfId="0" applyNumberFormat="1" applyBorder="1" applyAlignment="1">
      <alignment vertical="center"/>
    </xf>
    <xf numFmtId="0" fontId="1" fillId="2" borderId="1" xfId="0" quotePrefix="1" applyFont="1" applyFill="1" applyBorder="1" applyAlignment="1">
      <alignment vertical="center" wrapText="1"/>
    </xf>
    <xf numFmtId="164" fontId="1" fillId="2" borderId="1" xfId="0" applyNumberFormat="1" applyFont="1" applyFill="1" applyBorder="1" applyAlignment="1">
      <alignment horizontal="center" vertical="center"/>
    </xf>
    <xf numFmtId="164" fontId="1" fillId="2" borderId="1" xfId="0" applyNumberFormat="1" applyFont="1" applyFill="1" applyBorder="1" applyAlignment="1">
      <alignment vertical="center"/>
    </xf>
    <xf numFmtId="0" fontId="3" fillId="2" borderId="0" xfId="0" applyFont="1" applyFill="1" applyAlignment="1">
      <alignment vertical="center" wrapText="1"/>
    </xf>
    <xf numFmtId="0" fontId="4" fillId="0" borderId="0" xfId="0" applyFont="1"/>
    <xf numFmtId="0" fontId="1" fillId="0" borderId="0" xfId="0" applyFont="1" applyAlignment="1">
      <alignment horizontal="center"/>
    </xf>
    <xf numFmtId="0" fontId="0" fillId="0" borderId="0" xfId="0" applyAlignment="1">
      <alignment horizontal="center"/>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0" fillId="2" borderId="1" xfId="0" applyFill="1" applyBorder="1" applyAlignment="1">
      <alignment horizontal="center" vertical="center" wrapText="1"/>
    </xf>
    <xf numFmtId="0" fontId="1" fillId="0" borderId="0" xfId="0" applyFont="1" applyAlignment="1">
      <alignment horizontal="right"/>
    </xf>
    <xf numFmtId="0" fontId="0" fillId="0" borderId="0" xfId="0" applyAlignment="1">
      <alignment horizontal="right"/>
    </xf>
    <xf numFmtId="0" fontId="1" fillId="2" borderId="1" xfId="0" applyFont="1" applyFill="1" applyBorder="1" applyAlignment="1">
      <alignment horizontal="center" vertical="center" wrapText="1"/>
    </xf>
    <xf numFmtId="0" fontId="0" fillId="0" borderId="0" xfId="0" applyFill="1" applyBorder="1" applyAlignment="1">
      <alignment horizontal="right"/>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1B932-F80E-442D-9DBE-3790360EC90F}">
  <dimension ref="A1:P241"/>
  <sheetViews>
    <sheetView tabSelected="1" topLeftCell="A2" workbookViewId="0">
      <pane xSplit="4" ySplit="14" topLeftCell="K16" activePane="bottomRight" state="frozen"/>
      <selection activeCell="A2" sqref="A2"/>
      <selection pane="topRight" activeCell="E2" sqref="E2"/>
      <selection pane="bottomLeft" activeCell="A14" sqref="A14"/>
      <selection pane="bottomRight" activeCell="L2" sqref="L2"/>
    </sheetView>
  </sheetViews>
  <sheetFormatPr defaultRowHeight="13.8" x14ac:dyDescent="0.3"/>
  <cols>
    <col min="1" max="3" width="12.109375" customWidth="1"/>
    <col min="4" max="4" width="64.77734375" customWidth="1"/>
    <col min="5" max="15" width="15.77734375" customWidth="1"/>
    <col min="16" max="16" width="16.77734375" customWidth="1"/>
  </cols>
  <sheetData>
    <row r="1" spans="1:16" x14ac:dyDescent="0.3">
      <c r="M1" t="s">
        <v>0</v>
      </c>
    </row>
    <row r="2" spans="1:16" x14ac:dyDescent="0.3">
      <c r="O2" s="19" t="s">
        <v>217</v>
      </c>
      <c r="P2" s="19"/>
    </row>
    <row r="3" spans="1:16" x14ac:dyDescent="0.3">
      <c r="M3" s="20" t="s">
        <v>218</v>
      </c>
      <c r="N3" s="20"/>
      <c r="O3" s="20"/>
      <c r="P3" s="20"/>
    </row>
    <row r="4" spans="1:16" x14ac:dyDescent="0.3">
      <c r="M4" s="20" t="s">
        <v>219</v>
      </c>
      <c r="N4" s="20"/>
      <c r="O4" s="20"/>
      <c r="P4" s="20"/>
    </row>
    <row r="5" spans="1:16" x14ac:dyDescent="0.3">
      <c r="M5" s="20" t="s">
        <v>220</v>
      </c>
      <c r="N5" s="20"/>
      <c r="O5" s="20"/>
      <c r="P5" s="20"/>
    </row>
    <row r="6" spans="1:16" x14ac:dyDescent="0.3">
      <c r="M6" s="22" t="s">
        <v>221</v>
      </c>
      <c r="N6" s="22"/>
      <c r="O6" s="22"/>
      <c r="P6" s="22"/>
    </row>
    <row r="7" spans="1:16" x14ac:dyDescent="0.3">
      <c r="A7" s="13" t="s">
        <v>214</v>
      </c>
      <c r="B7" s="14"/>
      <c r="C7" s="14"/>
      <c r="D7" s="14"/>
      <c r="E7" s="14"/>
      <c r="F7" s="14"/>
      <c r="G7" s="14"/>
      <c r="H7" s="14"/>
      <c r="I7" s="14"/>
      <c r="J7" s="14"/>
      <c r="K7" s="14"/>
      <c r="L7" s="14"/>
      <c r="M7" s="14"/>
      <c r="N7" s="14"/>
      <c r="O7" s="14"/>
      <c r="P7" s="14"/>
    </row>
    <row r="8" spans="1:16" x14ac:dyDescent="0.3">
      <c r="A8" s="13"/>
      <c r="B8" s="14"/>
      <c r="C8" s="14"/>
      <c r="D8" s="14"/>
      <c r="E8" s="14"/>
      <c r="F8" s="14"/>
      <c r="G8" s="14"/>
      <c r="H8" s="14"/>
      <c r="I8" s="14"/>
      <c r="J8" s="14"/>
      <c r="K8" s="14"/>
      <c r="L8" s="14"/>
      <c r="M8" s="14"/>
      <c r="N8" s="14"/>
      <c r="O8" s="14"/>
      <c r="P8" s="14"/>
    </row>
    <row r="11" spans="1:16" x14ac:dyDescent="0.3">
      <c r="A11" s="15" t="s">
        <v>1</v>
      </c>
      <c r="B11" s="15" t="s">
        <v>2</v>
      </c>
      <c r="C11" s="15" t="s">
        <v>3</v>
      </c>
      <c r="D11" s="16" t="s">
        <v>4</v>
      </c>
      <c r="E11" s="17" t="s">
        <v>5</v>
      </c>
      <c r="F11" s="16"/>
      <c r="G11" s="16"/>
      <c r="H11" s="16"/>
      <c r="I11" s="16"/>
      <c r="J11" s="17" t="s">
        <v>12</v>
      </c>
      <c r="K11" s="16"/>
      <c r="L11" s="16"/>
      <c r="M11" s="16"/>
      <c r="N11" s="16"/>
      <c r="O11" s="16"/>
      <c r="P11" s="18" t="s">
        <v>14</v>
      </c>
    </row>
    <row r="12" spans="1:16" x14ac:dyDescent="0.3">
      <c r="A12" s="16"/>
      <c r="B12" s="16"/>
      <c r="C12" s="16"/>
      <c r="D12" s="16"/>
      <c r="E12" s="18" t="s">
        <v>6</v>
      </c>
      <c r="F12" s="16" t="s">
        <v>7</v>
      </c>
      <c r="G12" s="16" t="s">
        <v>8</v>
      </c>
      <c r="H12" s="16"/>
      <c r="I12" s="16" t="s">
        <v>11</v>
      </c>
      <c r="J12" s="18" t="s">
        <v>6</v>
      </c>
      <c r="K12" s="16" t="s">
        <v>13</v>
      </c>
      <c r="L12" s="16" t="s">
        <v>7</v>
      </c>
      <c r="M12" s="16" t="s">
        <v>8</v>
      </c>
      <c r="N12" s="16"/>
      <c r="O12" s="16" t="s">
        <v>11</v>
      </c>
      <c r="P12" s="16"/>
    </row>
    <row r="13" spans="1:16" x14ac:dyDescent="0.3">
      <c r="A13" s="16"/>
      <c r="B13" s="16"/>
      <c r="C13" s="16"/>
      <c r="D13" s="16"/>
      <c r="E13" s="16"/>
      <c r="F13" s="16"/>
      <c r="G13" s="16" t="s">
        <v>9</v>
      </c>
      <c r="H13" s="16" t="s">
        <v>10</v>
      </c>
      <c r="I13" s="16"/>
      <c r="J13" s="16"/>
      <c r="K13" s="16"/>
      <c r="L13" s="16"/>
      <c r="M13" s="16" t="s">
        <v>9</v>
      </c>
      <c r="N13" s="16" t="s">
        <v>10</v>
      </c>
      <c r="O13" s="16"/>
      <c r="P13" s="16"/>
    </row>
    <row r="14" spans="1:16" ht="44.25" customHeight="1" x14ac:dyDescent="0.3">
      <c r="A14" s="16"/>
      <c r="B14" s="16"/>
      <c r="C14" s="16"/>
      <c r="D14" s="16"/>
      <c r="E14" s="16"/>
      <c r="F14" s="16"/>
      <c r="G14" s="16"/>
      <c r="H14" s="16"/>
      <c r="I14" s="16"/>
      <c r="J14" s="16"/>
      <c r="K14" s="16"/>
      <c r="L14" s="16"/>
      <c r="M14" s="16"/>
      <c r="N14" s="16"/>
      <c r="O14" s="16"/>
      <c r="P14" s="16"/>
    </row>
    <row r="15" spans="1:16" x14ac:dyDescent="0.3">
      <c r="A15" s="1">
        <v>1</v>
      </c>
      <c r="B15" s="1">
        <v>2</v>
      </c>
      <c r="C15" s="1">
        <v>3</v>
      </c>
      <c r="D15" s="1">
        <v>4</v>
      </c>
      <c r="E15" s="2">
        <v>5</v>
      </c>
      <c r="F15" s="1">
        <v>6</v>
      </c>
      <c r="G15" s="1">
        <v>7</v>
      </c>
      <c r="H15" s="1">
        <v>8</v>
      </c>
      <c r="I15" s="1">
        <v>9</v>
      </c>
      <c r="J15" s="2">
        <v>10</v>
      </c>
      <c r="K15" s="1">
        <v>11</v>
      </c>
      <c r="L15" s="1">
        <v>12</v>
      </c>
      <c r="M15" s="1">
        <v>13</v>
      </c>
      <c r="N15" s="1">
        <v>14</v>
      </c>
      <c r="O15" s="1">
        <v>15</v>
      </c>
      <c r="P15" s="2">
        <v>16</v>
      </c>
    </row>
    <row r="16" spans="1:16" ht="41.4" x14ac:dyDescent="0.3">
      <c r="A16" s="16" t="s">
        <v>15</v>
      </c>
      <c r="B16" s="16" t="s">
        <v>16</v>
      </c>
      <c r="C16" s="16" t="s">
        <v>17</v>
      </c>
      <c r="D16" s="3" t="s">
        <v>18</v>
      </c>
      <c r="E16" s="4" t="s">
        <v>19</v>
      </c>
      <c r="F16" s="4" t="s">
        <v>19</v>
      </c>
      <c r="G16" s="4" t="s">
        <v>19</v>
      </c>
      <c r="H16" s="4" t="s">
        <v>19</v>
      </c>
      <c r="I16" s="4" t="s">
        <v>19</v>
      </c>
      <c r="J16" s="4" t="s">
        <v>19</v>
      </c>
      <c r="K16" s="4" t="s">
        <v>19</v>
      </c>
      <c r="L16" s="4" t="s">
        <v>19</v>
      </c>
      <c r="M16" s="4" t="s">
        <v>19</v>
      </c>
      <c r="N16" s="4" t="s">
        <v>19</v>
      </c>
      <c r="O16" s="4" t="s">
        <v>19</v>
      </c>
      <c r="P16" s="4" t="str">
        <f>"X"</f>
        <v>X</v>
      </c>
    </row>
    <row r="17" spans="1:16" x14ac:dyDescent="0.3">
      <c r="A17" s="16"/>
      <c r="B17" s="16"/>
      <c r="C17" s="16"/>
      <c r="D17" s="5" t="s">
        <v>20</v>
      </c>
      <c r="E17" s="6">
        <v>23502985</v>
      </c>
      <c r="F17" s="7">
        <v>23502985</v>
      </c>
      <c r="G17" s="7">
        <v>17390000</v>
      </c>
      <c r="H17" s="7">
        <v>1677185</v>
      </c>
      <c r="I17" s="7">
        <v>0</v>
      </c>
      <c r="J17" s="6">
        <v>0</v>
      </c>
      <c r="K17" s="7">
        <v>0</v>
      </c>
      <c r="L17" s="7">
        <v>0</v>
      </c>
      <c r="M17" s="7">
        <v>0</v>
      </c>
      <c r="N17" s="7">
        <v>0</v>
      </c>
      <c r="O17" s="7">
        <v>0</v>
      </c>
      <c r="P17" s="6">
        <f>E17 + J17</f>
        <v>23502985</v>
      </c>
    </row>
    <row r="18" spans="1:16" x14ac:dyDescent="0.3">
      <c r="A18" s="16"/>
      <c r="B18" s="16"/>
      <c r="C18" s="16"/>
      <c r="D18" s="5" t="s">
        <v>21</v>
      </c>
      <c r="E18" s="6">
        <v>23502985</v>
      </c>
      <c r="F18" s="7">
        <v>23502985</v>
      </c>
      <c r="G18" s="7">
        <v>17390000</v>
      </c>
      <c r="H18" s="7">
        <v>1677185</v>
      </c>
      <c r="I18" s="7">
        <v>0</v>
      </c>
      <c r="J18" s="6">
        <v>0</v>
      </c>
      <c r="K18" s="7">
        <v>0</v>
      </c>
      <c r="L18" s="7">
        <v>0</v>
      </c>
      <c r="M18" s="7">
        <v>0</v>
      </c>
      <c r="N18" s="7">
        <v>0</v>
      </c>
      <c r="O18" s="7">
        <v>0</v>
      </c>
      <c r="P18" s="6">
        <f>E18 + J18</f>
        <v>23502985</v>
      </c>
    </row>
    <row r="19" spans="1:16" x14ac:dyDescent="0.3">
      <c r="A19" s="16"/>
      <c r="B19" s="16"/>
      <c r="C19" s="16"/>
      <c r="D19" s="5" t="s">
        <v>22</v>
      </c>
      <c r="E19" s="6">
        <v>13052400.970000001</v>
      </c>
      <c r="F19" s="7">
        <v>13052400.970000001</v>
      </c>
      <c r="G19" s="7">
        <v>9824756.7899999991</v>
      </c>
      <c r="H19" s="7">
        <v>763551.78</v>
      </c>
      <c r="I19" s="7">
        <v>0</v>
      </c>
      <c r="J19" s="6">
        <v>0</v>
      </c>
      <c r="K19" s="7">
        <v>0</v>
      </c>
      <c r="L19" s="7">
        <v>0</v>
      </c>
      <c r="M19" s="7">
        <v>0</v>
      </c>
      <c r="N19" s="7">
        <v>0</v>
      </c>
      <c r="O19" s="7">
        <v>0</v>
      </c>
      <c r="P19" s="6">
        <f>E19 + J19</f>
        <v>13052400.970000001</v>
      </c>
    </row>
    <row r="20" spans="1:16" ht="27.6" x14ac:dyDescent="0.3">
      <c r="A20" s="16" t="s">
        <v>23</v>
      </c>
      <c r="B20" s="16" t="s">
        <v>24</v>
      </c>
      <c r="C20" s="16" t="s">
        <v>17</v>
      </c>
      <c r="D20" s="3" t="s">
        <v>25</v>
      </c>
      <c r="E20" s="4" t="s">
        <v>19</v>
      </c>
      <c r="F20" s="4" t="s">
        <v>19</v>
      </c>
      <c r="G20" s="4" t="s">
        <v>19</v>
      </c>
      <c r="H20" s="4" t="s">
        <v>19</v>
      </c>
      <c r="I20" s="4" t="s">
        <v>19</v>
      </c>
      <c r="J20" s="4" t="s">
        <v>19</v>
      </c>
      <c r="K20" s="4" t="s">
        <v>19</v>
      </c>
      <c r="L20" s="4" t="s">
        <v>19</v>
      </c>
      <c r="M20" s="4" t="s">
        <v>19</v>
      </c>
      <c r="N20" s="4" t="s">
        <v>19</v>
      </c>
      <c r="O20" s="4" t="s">
        <v>19</v>
      </c>
      <c r="P20" s="4" t="str">
        <f>"X"</f>
        <v>X</v>
      </c>
    </row>
    <row r="21" spans="1:16" x14ac:dyDescent="0.3">
      <c r="A21" s="16"/>
      <c r="B21" s="16"/>
      <c r="C21" s="16"/>
      <c r="D21" s="5" t="s">
        <v>20</v>
      </c>
      <c r="E21" s="6">
        <v>1789457</v>
      </c>
      <c r="F21" s="7">
        <v>1789457</v>
      </c>
      <c r="G21" s="7">
        <v>1261920</v>
      </c>
      <c r="H21" s="7">
        <v>249912</v>
      </c>
      <c r="I21" s="7">
        <v>0</v>
      </c>
      <c r="J21" s="6">
        <v>0</v>
      </c>
      <c r="K21" s="7">
        <v>0</v>
      </c>
      <c r="L21" s="7">
        <v>0</v>
      </c>
      <c r="M21" s="7">
        <v>0</v>
      </c>
      <c r="N21" s="7">
        <v>0</v>
      </c>
      <c r="O21" s="7">
        <v>0</v>
      </c>
      <c r="P21" s="6">
        <f>E21 + J21</f>
        <v>1789457</v>
      </c>
    </row>
    <row r="22" spans="1:16" x14ac:dyDescent="0.3">
      <c r="A22" s="16"/>
      <c r="B22" s="16"/>
      <c r="C22" s="16"/>
      <c r="D22" s="5" t="s">
        <v>21</v>
      </c>
      <c r="E22" s="6">
        <v>1789457</v>
      </c>
      <c r="F22" s="7">
        <v>1789457</v>
      </c>
      <c r="G22" s="7">
        <v>1261920</v>
      </c>
      <c r="H22" s="7">
        <v>249912</v>
      </c>
      <c r="I22" s="7">
        <v>0</v>
      </c>
      <c r="J22" s="6">
        <v>0</v>
      </c>
      <c r="K22" s="7">
        <v>0</v>
      </c>
      <c r="L22" s="7">
        <v>0</v>
      </c>
      <c r="M22" s="7">
        <v>0</v>
      </c>
      <c r="N22" s="7">
        <v>0</v>
      </c>
      <c r="O22" s="7">
        <v>0</v>
      </c>
      <c r="P22" s="6">
        <f>E22 + J22</f>
        <v>1789457</v>
      </c>
    </row>
    <row r="23" spans="1:16" x14ac:dyDescent="0.3">
      <c r="A23" s="16"/>
      <c r="B23" s="16"/>
      <c r="C23" s="16"/>
      <c r="D23" s="5" t="s">
        <v>22</v>
      </c>
      <c r="E23" s="6">
        <v>1153909.69</v>
      </c>
      <c r="F23" s="7">
        <v>1153909.69</v>
      </c>
      <c r="G23" s="7">
        <v>842738.91</v>
      </c>
      <c r="H23" s="7">
        <v>125497.79</v>
      </c>
      <c r="I23" s="7">
        <v>0</v>
      </c>
      <c r="J23" s="6">
        <v>0</v>
      </c>
      <c r="K23" s="7">
        <v>0</v>
      </c>
      <c r="L23" s="7">
        <v>0</v>
      </c>
      <c r="M23" s="7">
        <v>0</v>
      </c>
      <c r="N23" s="7">
        <v>0</v>
      </c>
      <c r="O23" s="7">
        <v>0</v>
      </c>
      <c r="P23" s="6">
        <f>E23 + J23</f>
        <v>1153909.69</v>
      </c>
    </row>
    <row r="24" spans="1:16" x14ac:dyDescent="0.3">
      <c r="A24" s="16" t="s">
        <v>26</v>
      </c>
      <c r="B24" s="16" t="s">
        <v>27</v>
      </c>
      <c r="C24" s="16" t="s">
        <v>28</v>
      </c>
      <c r="D24" s="3" t="s">
        <v>29</v>
      </c>
      <c r="E24" s="4" t="s">
        <v>19</v>
      </c>
      <c r="F24" s="4" t="s">
        <v>19</v>
      </c>
      <c r="G24" s="4" t="s">
        <v>19</v>
      </c>
      <c r="H24" s="4" t="s">
        <v>19</v>
      </c>
      <c r="I24" s="4" t="s">
        <v>19</v>
      </c>
      <c r="J24" s="4" t="s">
        <v>19</v>
      </c>
      <c r="K24" s="4" t="s">
        <v>19</v>
      </c>
      <c r="L24" s="4" t="s">
        <v>19</v>
      </c>
      <c r="M24" s="4" t="s">
        <v>19</v>
      </c>
      <c r="N24" s="4" t="s">
        <v>19</v>
      </c>
      <c r="O24" s="4" t="s">
        <v>19</v>
      </c>
      <c r="P24" s="4" t="str">
        <f>"X"</f>
        <v>X</v>
      </c>
    </row>
    <row r="25" spans="1:16" x14ac:dyDescent="0.3">
      <c r="A25" s="16"/>
      <c r="B25" s="16"/>
      <c r="C25" s="16"/>
      <c r="D25" s="5" t="s">
        <v>20</v>
      </c>
      <c r="E25" s="6">
        <v>535910</v>
      </c>
      <c r="F25" s="7">
        <v>535910</v>
      </c>
      <c r="G25" s="7">
        <v>400500</v>
      </c>
      <c r="H25" s="7">
        <v>37300</v>
      </c>
      <c r="I25" s="7">
        <v>0</v>
      </c>
      <c r="J25" s="6">
        <v>0</v>
      </c>
      <c r="K25" s="7">
        <v>0</v>
      </c>
      <c r="L25" s="7">
        <v>0</v>
      </c>
      <c r="M25" s="7">
        <v>0</v>
      </c>
      <c r="N25" s="7">
        <v>0</v>
      </c>
      <c r="O25" s="7">
        <v>0</v>
      </c>
      <c r="P25" s="6">
        <f>E25 + J25</f>
        <v>535910</v>
      </c>
    </row>
    <row r="26" spans="1:16" x14ac:dyDescent="0.3">
      <c r="A26" s="16"/>
      <c r="B26" s="16"/>
      <c r="C26" s="16"/>
      <c r="D26" s="5" t="s">
        <v>21</v>
      </c>
      <c r="E26" s="6">
        <v>729910</v>
      </c>
      <c r="F26" s="7">
        <v>729910</v>
      </c>
      <c r="G26" s="7">
        <v>400500</v>
      </c>
      <c r="H26" s="7">
        <v>37300</v>
      </c>
      <c r="I26" s="7">
        <v>0</v>
      </c>
      <c r="J26" s="6">
        <v>0</v>
      </c>
      <c r="K26" s="7">
        <v>0</v>
      </c>
      <c r="L26" s="7">
        <v>0</v>
      </c>
      <c r="M26" s="7">
        <v>0</v>
      </c>
      <c r="N26" s="7">
        <v>0</v>
      </c>
      <c r="O26" s="7">
        <v>0</v>
      </c>
      <c r="P26" s="6">
        <f>E26 + J26</f>
        <v>729910</v>
      </c>
    </row>
    <row r="27" spans="1:16" x14ac:dyDescent="0.3">
      <c r="A27" s="16"/>
      <c r="B27" s="16"/>
      <c r="C27" s="16"/>
      <c r="D27" s="5" t="s">
        <v>22</v>
      </c>
      <c r="E27" s="6">
        <v>269253.28000000003</v>
      </c>
      <c r="F27" s="7">
        <v>269253.28000000003</v>
      </c>
      <c r="G27" s="7">
        <v>169133.54</v>
      </c>
      <c r="H27" s="7">
        <v>21834.02</v>
      </c>
      <c r="I27" s="7">
        <v>0</v>
      </c>
      <c r="J27" s="6">
        <v>0</v>
      </c>
      <c r="K27" s="7">
        <v>0</v>
      </c>
      <c r="L27" s="7">
        <v>0</v>
      </c>
      <c r="M27" s="7">
        <v>0</v>
      </c>
      <c r="N27" s="7">
        <v>0</v>
      </c>
      <c r="O27" s="7">
        <v>0</v>
      </c>
      <c r="P27" s="6">
        <f>E27 + J27</f>
        <v>269253.28000000003</v>
      </c>
    </row>
    <row r="28" spans="1:16" x14ac:dyDescent="0.3">
      <c r="A28" s="16" t="s">
        <v>30</v>
      </c>
      <c r="B28" s="16" t="s">
        <v>31</v>
      </c>
      <c r="C28" s="16" t="s">
        <v>32</v>
      </c>
      <c r="D28" s="3" t="s">
        <v>33</v>
      </c>
      <c r="E28" s="4" t="s">
        <v>19</v>
      </c>
      <c r="F28" s="4" t="s">
        <v>19</v>
      </c>
      <c r="G28" s="4" t="s">
        <v>19</v>
      </c>
      <c r="H28" s="4" t="s">
        <v>19</v>
      </c>
      <c r="I28" s="4" t="s">
        <v>19</v>
      </c>
      <c r="J28" s="4" t="s">
        <v>19</v>
      </c>
      <c r="K28" s="4" t="s">
        <v>19</v>
      </c>
      <c r="L28" s="4" t="s">
        <v>19</v>
      </c>
      <c r="M28" s="4" t="s">
        <v>19</v>
      </c>
      <c r="N28" s="4" t="s">
        <v>19</v>
      </c>
      <c r="O28" s="4" t="s">
        <v>19</v>
      </c>
      <c r="P28" s="4" t="str">
        <f>"X"</f>
        <v>X</v>
      </c>
    </row>
    <row r="29" spans="1:16" x14ac:dyDescent="0.3">
      <c r="A29" s="16"/>
      <c r="B29" s="16"/>
      <c r="C29" s="16"/>
      <c r="D29" s="5" t="s">
        <v>20</v>
      </c>
      <c r="E29" s="6">
        <v>22577590</v>
      </c>
      <c r="F29" s="7">
        <v>22577590</v>
      </c>
      <c r="G29" s="7">
        <v>14346197</v>
      </c>
      <c r="H29" s="7">
        <v>2710156</v>
      </c>
      <c r="I29" s="7">
        <v>0</v>
      </c>
      <c r="J29" s="6">
        <v>1276800</v>
      </c>
      <c r="K29" s="7">
        <v>0</v>
      </c>
      <c r="L29" s="7">
        <v>1276800</v>
      </c>
      <c r="M29" s="7">
        <v>0</v>
      </c>
      <c r="N29" s="7">
        <v>0</v>
      </c>
      <c r="O29" s="7">
        <v>0</v>
      </c>
      <c r="P29" s="6">
        <f>E29 + J29</f>
        <v>23854390</v>
      </c>
    </row>
    <row r="30" spans="1:16" x14ac:dyDescent="0.3">
      <c r="A30" s="16"/>
      <c r="B30" s="16"/>
      <c r="C30" s="16"/>
      <c r="D30" s="5" t="s">
        <v>21</v>
      </c>
      <c r="E30" s="6">
        <v>22577590</v>
      </c>
      <c r="F30" s="7">
        <v>22577590</v>
      </c>
      <c r="G30" s="7">
        <v>14346197</v>
      </c>
      <c r="H30" s="7">
        <v>2710156</v>
      </c>
      <c r="I30" s="7">
        <v>0</v>
      </c>
      <c r="J30" s="6">
        <v>1276800</v>
      </c>
      <c r="K30" s="7">
        <v>0</v>
      </c>
      <c r="L30" s="7">
        <v>1276800</v>
      </c>
      <c r="M30" s="7">
        <v>0</v>
      </c>
      <c r="N30" s="7">
        <v>0</v>
      </c>
      <c r="O30" s="7">
        <v>0</v>
      </c>
      <c r="P30" s="6">
        <f>E30 + J30</f>
        <v>23854390</v>
      </c>
    </row>
    <row r="31" spans="1:16" x14ac:dyDescent="0.3">
      <c r="A31" s="16"/>
      <c r="B31" s="16"/>
      <c r="C31" s="16"/>
      <c r="D31" s="5" t="s">
        <v>22</v>
      </c>
      <c r="E31" s="6">
        <v>9913541.5399999991</v>
      </c>
      <c r="F31" s="7">
        <v>9913541.5399999991</v>
      </c>
      <c r="G31" s="7">
        <v>6143514.0199999996</v>
      </c>
      <c r="H31" s="7">
        <v>1596672.77</v>
      </c>
      <c r="I31" s="7">
        <v>0</v>
      </c>
      <c r="J31" s="6">
        <v>566076.68999999994</v>
      </c>
      <c r="K31" s="7">
        <v>0</v>
      </c>
      <c r="L31" s="7">
        <v>566076.68999999994</v>
      </c>
      <c r="M31" s="7">
        <v>0</v>
      </c>
      <c r="N31" s="7">
        <v>0</v>
      </c>
      <c r="O31" s="7">
        <v>0</v>
      </c>
      <c r="P31" s="6">
        <f>E31 + J31</f>
        <v>10479618.229999999</v>
      </c>
    </row>
    <row r="32" spans="1:16" ht="27.6" x14ac:dyDescent="0.3">
      <c r="A32" s="16" t="s">
        <v>34</v>
      </c>
      <c r="B32" s="16" t="s">
        <v>35</v>
      </c>
      <c r="C32" s="16" t="s">
        <v>36</v>
      </c>
      <c r="D32" s="3" t="s">
        <v>37</v>
      </c>
      <c r="E32" s="4" t="s">
        <v>19</v>
      </c>
      <c r="F32" s="4" t="s">
        <v>19</v>
      </c>
      <c r="G32" s="4" t="s">
        <v>19</v>
      </c>
      <c r="H32" s="4" t="s">
        <v>19</v>
      </c>
      <c r="I32" s="4" t="s">
        <v>19</v>
      </c>
      <c r="J32" s="4" t="s">
        <v>19</v>
      </c>
      <c r="K32" s="4" t="s">
        <v>19</v>
      </c>
      <c r="L32" s="4" t="s">
        <v>19</v>
      </c>
      <c r="M32" s="4" t="s">
        <v>19</v>
      </c>
      <c r="N32" s="4" t="s">
        <v>19</v>
      </c>
      <c r="O32" s="4" t="s">
        <v>19</v>
      </c>
      <c r="P32" s="4" t="str">
        <f>"X"</f>
        <v>X</v>
      </c>
    </row>
    <row r="33" spans="1:16" x14ac:dyDescent="0.3">
      <c r="A33" s="16"/>
      <c r="B33" s="16"/>
      <c r="C33" s="16"/>
      <c r="D33" s="5" t="s">
        <v>20</v>
      </c>
      <c r="E33" s="6">
        <v>36991606</v>
      </c>
      <c r="F33" s="7">
        <v>36991606</v>
      </c>
      <c r="G33" s="7">
        <v>19010413</v>
      </c>
      <c r="H33" s="7">
        <v>8477961</v>
      </c>
      <c r="I33" s="7">
        <v>0</v>
      </c>
      <c r="J33" s="6">
        <v>3411450</v>
      </c>
      <c r="K33" s="7">
        <v>1795000</v>
      </c>
      <c r="L33" s="7">
        <v>1616450</v>
      </c>
      <c r="M33" s="7">
        <v>511270</v>
      </c>
      <c r="N33" s="7">
        <v>50000</v>
      </c>
      <c r="O33" s="7">
        <v>1795000</v>
      </c>
      <c r="P33" s="6">
        <f>E33 + J33</f>
        <v>40403056</v>
      </c>
    </row>
    <row r="34" spans="1:16" x14ac:dyDescent="0.3">
      <c r="A34" s="16"/>
      <c r="B34" s="16"/>
      <c r="C34" s="16"/>
      <c r="D34" s="5" t="s">
        <v>21</v>
      </c>
      <c r="E34" s="6">
        <v>36991606</v>
      </c>
      <c r="F34" s="7">
        <v>36991606</v>
      </c>
      <c r="G34" s="7">
        <v>19010413</v>
      </c>
      <c r="H34" s="7">
        <v>8477961</v>
      </c>
      <c r="I34" s="7">
        <v>0</v>
      </c>
      <c r="J34" s="6">
        <v>3413272</v>
      </c>
      <c r="K34" s="7">
        <v>1795000</v>
      </c>
      <c r="L34" s="7">
        <v>1618272</v>
      </c>
      <c r="M34" s="7">
        <v>511270</v>
      </c>
      <c r="N34" s="7">
        <v>50000</v>
      </c>
      <c r="O34" s="7">
        <v>1795000</v>
      </c>
      <c r="P34" s="6">
        <f>E34 + J34</f>
        <v>40404878</v>
      </c>
    </row>
    <row r="35" spans="1:16" x14ac:dyDescent="0.3">
      <c r="A35" s="16"/>
      <c r="B35" s="16"/>
      <c r="C35" s="16"/>
      <c r="D35" s="5" t="s">
        <v>22</v>
      </c>
      <c r="E35" s="6">
        <v>18358296.43</v>
      </c>
      <c r="F35" s="7">
        <v>18358296.43</v>
      </c>
      <c r="G35" s="7">
        <v>9536910.6400000006</v>
      </c>
      <c r="H35" s="7">
        <v>4741626.43</v>
      </c>
      <c r="I35" s="7">
        <v>0</v>
      </c>
      <c r="J35" s="6">
        <v>722566.41</v>
      </c>
      <c r="K35" s="7">
        <v>0</v>
      </c>
      <c r="L35" s="7">
        <v>722566.41</v>
      </c>
      <c r="M35" s="7">
        <v>414499.9</v>
      </c>
      <c r="N35" s="7">
        <v>0</v>
      </c>
      <c r="O35" s="7">
        <v>0</v>
      </c>
      <c r="P35" s="6">
        <f>E35 + J35</f>
        <v>19080862.84</v>
      </c>
    </row>
    <row r="36" spans="1:16" ht="27.6" x14ac:dyDescent="0.3">
      <c r="A36" s="16" t="s">
        <v>38</v>
      </c>
      <c r="B36" s="16" t="s">
        <v>39</v>
      </c>
      <c r="C36" s="16" t="s">
        <v>36</v>
      </c>
      <c r="D36" s="3" t="s">
        <v>40</v>
      </c>
      <c r="E36" s="4" t="s">
        <v>19</v>
      </c>
      <c r="F36" s="4" t="s">
        <v>19</v>
      </c>
      <c r="G36" s="4" t="s">
        <v>19</v>
      </c>
      <c r="H36" s="4" t="s">
        <v>19</v>
      </c>
      <c r="I36" s="4" t="s">
        <v>19</v>
      </c>
      <c r="J36" s="4" t="s">
        <v>19</v>
      </c>
      <c r="K36" s="4" t="s">
        <v>19</v>
      </c>
      <c r="L36" s="4" t="s">
        <v>19</v>
      </c>
      <c r="M36" s="4" t="s">
        <v>19</v>
      </c>
      <c r="N36" s="4" t="s">
        <v>19</v>
      </c>
      <c r="O36" s="4" t="s">
        <v>19</v>
      </c>
      <c r="P36" s="4" t="str">
        <f>"X"</f>
        <v>X</v>
      </c>
    </row>
    <row r="37" spans="1:16" x14ac:dyDescent="0.3">
      <c r="A37" s="16"/>
      <c r="B37" s="16"/>
      <c r="C37" s="16"/>
      <c r="D37" s="5" t="s">
        <v>20</v>
      </c>
      <c r="E37" s="6">
        <v>42017200</v>
      </c>
      <c r="F37" s="7">
        <v>42017200</v>
      </c>
      <c r="G37" s="7">
        <v>34440328</v>
      </c>
      <c r="H37" s="7">
        <v>0</v>
      </c>
      <c r="I37" s="7">
        <v>0</v>
      </c>
      <c r="J37" s="6">
        <v>0</v>
      </c>
      <c r="K37" s="7">
        <v>0</v>
      </c>
      <c r="L37" s="7">
        <v>0</v>
      </c>
      <c r="M37" s="7">
        <v>0</v>
      </c>
      <c r="N37" s="7">
        <v>0</v>
      </c>
      <c r="O37" s="7">
        <v>0</v>
      </c>
      <c r="P37" s="6">
        <f>E37 + J37</f>
        <v>42017200</v>
      </c>
    </row>
    <row r="38" spans="1:16" x14ac:dyDescent="0.3">
      <c r="A38" s="16"/>
      <c r="B38" s="16"/>
      <c r="C38" s="16"/>
      <c r="D38" s="5" t="s">
        <v>21</v>
      </c>
      <c r="E38" s="6">
        <v>42017200</v>
      </c>
      <c r="F38" s="7">
        <v>42017200</v>
      </c>
      <c r="G38" s="7">
        <v>34440328</v>
      </c>
      <c r="H38" s="7">
        <v>0</v>
      </c>
      <c r="I38" s="7">
        <v>0</v>
      </c>
      <c r="J38" s="6">
        <v>0</v>
      </c>
      <c r="K38" s="7">
        <v>0</v>
      </c>
      <c r="L38" s="7">
        <v>0</v>
      </c>
      <c r="M38" s="7">
        <v>0</v>
      </c>
      <c r="N38" s="7">
        <v>0</v>
      </c>
      <c r="O38" s="7">
        <v>0</v>
      </c>
      <c r="P38" s="6">
        <f>E38 + J38</f>
        <v>42017200</v>
      </c>
    </row>
    <row r="39" spans="1:16" x14ac:dyDescent="0.3">
      <c r="A39" s="16"/>
      <c r="B39" s="16"/>
      <c r="C39" s="16"/>
      <c r="D39" s="5" t="s">
        <v>22</v>
      </c>
      <c r="E39" s="6">
        <v>37271549.259999998</v>
      </c>
      <c r="F39" s="7">
        <v>37271549.259999998</v>
      </c>
      <c r="G39" s="7">
        <v>30627803.649999999</v>
      </c>
      <c r="H39" s="7">
        <v>0</v>
      </c>
      <c r="I39" s="7">
        <v>0</v>
      </c>
      <c r="J39" s="6">
        <v>0</v>
      </c>
      <c r="K39" s="7">
        <v>0</v>
      </c>
      <c r="L39" s="7">
        <v>0</v>
      </c>
      <c r="M39" s="7">
        <v>0</v>
      </c>
      <c r="N39" s="7">
        <v>0</v>
      </c>
      <c r="O39" s="7">
        <v>0</v>
      </c>
      <c r="P39" s="6">
        <f>E39 + J39</f>
        <v>37271549.259999998</v>
      </c>
    </row>
    <row r="40" spans="1:16" ht="27.6" x14ac:dyDescent="0.3">
      <c r="A40" s="16" t="s">
        <v>41</v>
      </c>
      <c r="B40" s="16" t="s">
        <v>42</v>
      </c>
      <c r="C40" s="16" t="s">
        <v>43</v>
      </c>
      <c r="D40" s="3" t="s">
        <v>44</v>
      </c>
      <c r="E40" s="4" t="s">
        <v>19</v>
      </c>
      <c r="F40" s="4" t="s">
        <v>19</v>
      </c>
      <c r="G40" s="4" t="s">
        <v>19</v>
      </c>
      <c r="H40" s="4" t="s">
        <v>19</v>
      </c>
      <c r="I40" s="4" t="s">
        <v>19</v>
      </c>
      <c r="J40" s="4" t="s">
        <v>19</v>
      </c>
      <c r="K40" s="4" t="s">
        <v>19</v>
      </c>
      <c r="L40" s="4" t="s">
        <v>19</v>
      </c>
      <c r="M40" s="4" t="s">
        <v>19</v>
      </c>
      <c r="N40" s="4" t="s">
        <v>19</v>
      </c>
      <c r="O40" s="4" t="s">
        <v>19</v>
      </c>
      <c r="P40" s="4" t="str">
        <f>"X"</f>
        <v>X</v>
      </c>
    </row>
    <row r="41" spans="1:16" x14ac:dyDescent="0.3">
      <c r="A41" s="16"/>
      <c r="B41" s="16"/>
      <c r="C41" s="16"/>
      <c r="D41" s="5" t="s">
        <v>20</v>
      </c>
      <c r="E41" s="6">
        <v>976480</v>
      </c>
      <c r="F41" s="7">
        <v>976480</v>
      </c>
      <c r="G41" s="7">
        <v>784000</v>
      </c>
      <c r="H41" s="7">
        <v>0</v>
      </c>
      <c r="I41" s="7">
        <v>0</v>
      </c>
      <c r="J41" s="6">
        <v>0</v>
      </c>
      <c r="K41" s="7">
        <v>0</v>
      </c>
      <c r="L41" s="7">
        <v>0</v>
      </c>
      <c r="M41" s="7">
        <v>0</v>
      </c>
      <c r="N41" s="7">
        <v>0</v>
      </c>
      <c r="O41" s="7">
        <v>0</v>
      </c>
      <c r="P41" s="6">
        <f>E41 + J41</f>
        <v>976480</v>
      </c>
    </row>
    <row r="42" spans="1:16" x14ac:dyDescent="0.3">
      <c r="A42" s="16"/>
      <c r="B42" s="16"/>
      <c r="C42" s="16"/>
      <c r="D42" s="5" t="s">
        <v>21</v>
      </c>
      <c r="E42" s="6">
        <v>976480</v>
      </c>
      <c r="F42" s="7">
        <v>976480</v>
      </c>
      <c r="G42" s="7">
        <v>784000</v>
      </c>
      <c r="H42" s="7">
        <v>0</v>
      </c>
      <c r="I42" s="7">
        <v>0</v>
      </c>
      <c r="J42" s="6">
        <v>0</v>
      </c>
      <c r="K42" s="7">
        <v>0</v>
      </c>
      <c r="L42" s="7">
        <v>0</v>
      </c>
      <c r="M42" s="7">
        <v>0</v>
      </c>
      <c r="N42" s="7">
        <v>0</v>
      </c>
      <c r="O42" s="7">
        <v>0</v>
      </c>
      <c r="P42" s="6">
        <f>E42 + J42</f>
        <v>976480</v>
      </c>
    </row>
    <row r="43" spans="1:16" x14ac:dyDescent="0.3">
      <c r="A43" s="16"/>
      <c r="B43" s="16"/>
      <c r="C43" s="16"/>
      <c r="D43" s="5" t="s">
        <v>22</v>
      </c>
      <c r="E43" s="6">
        <v>414904.17</v>
      </c>
      <c r="F43" s="7">
        <v>414904.17</v>
      </c>
      <c r="G43" s="7">
        <v>332720.63</v>
      </c>
      <c r="H43" s="7">
        <v>0</v>
      </c>
      <c r="I43" s="7">
        <v>0</v>
      </c>
      <c r="J43" s="6">
        <v>0</v>
      </c>
      <c r="K43" s="7">
        <v>0</v>
      </c>
      <c r="L43" s="7">
        <v>0</v>
      </c>
      <c r="M43" s="7">
        <v>0</v>
      </c>
      <c r="N43" s="7">
        <v>0</v>
      </c>
      <c r="O43" s="7">
        <v>0</v>
      </c>
      <c r="P43" s="6">
        <f>E43 + J43</f>
        <v>414904.17</v>
      </c>
    </row>
    <row r="44" spans="1:16" x14ac:dyDescent="0.3">
      <c r="A44" s="16" t="s">
        <v>45</v>
      </c>
      <c r="B44" s="16" t="s">
        <v>46</v>
      </c>
      <c r="C44" s="16" t="s">
        <v>43</v>
      </c>
      <c r="D44" s="3" t="s">
        <v>47</v>
      </c>
      <c r="E44" s="4" t="s">
        <v>19</v>
      </c>
      <c r="F44" s="4" t="s">
        <v>19</v>
      </c>
      <c r="G44" s="4" t="s">
        <v>19</v>
      </c>
      <c r="H44" s="4" t="s">
        <v>19</v>
      </c>
      <c r="I44" s="4" t="s">
        <v>19</v>
      </c>
      <c r="J44" s="4" t="s">
        <v>19</v>
      </c>
      <c r="K44" s="4" t="s">
        <v>19</v>
      </c>
      <c r="L44" s="4" t="s">
        <v>19</v>
      </c>
      <c r="M44" s="4" t="s">
        <v>19</v>
      </c>
      <c r="N44" s="4" t="s">
        <v>19</v>
      </c>
      <c r="O44" s="4" t="s">
        <v>19</v>
      </c>
      <c r="P44" s="4" t="str">
        <f>"X"</f>
        <v>X</v>
      </c>
    </row>
    <row r="45" spans="1:16" x14ac:dyDescent="0.3">
      <c r="A45" s="16"/>
      <c r="B45" s="16"/>
      <c r="C45" s="16"/>
      <c r="D45" s="5" t="s">
        <v>20</v>
      </c>
      <c r="E45" s="6">
        <v>6405997</v>
      </c>
      <c r="F45" s="7">
        <v>6405997</v>
      </c>
      <c r="G45" s="7">
        <v>4846679</v>
      </c>
      <c r="H45" s="7">
        <v>413048</v>
      </c>
      <c r="I45" s="7">
        <v>0</v>
      </c>
      <c r="J45" s="6">
        <v>827100</v>
      </c>
      <c r="K45" s="7">
        <v>45000</v>
      </c>
      <c r="L45" s="7">
        <v>782100</v>
      </c>
      <c r="M45" s="7">
        <v>641060</v>
      </c>
      <c r="N45" s="7">
        <v>0</v>
      </c>
      <c r="O45" s="7">
        <v>45000</v>
      </c>
      <c r="P45" s="6">
        <f>E45 + J45</f>
        <v>7233097</v>
      </c>
    </row>
    <row r="46" spans="1:16" x14ac:dyDescent="0.3">
      <c r="A46" s="16"/>
      <c r="B46" s="16"/>
      <c r="C46" s="16"/>
      <c r="D46" s="5" t="s">
        <v>21</v>
      </c>
      <c r="E46" s="6">
        <v>6412252</v>
      </c>
      <c r="F46" s="7">
        <v>6412252</v>
      </c>
      <c r="G46" s="7">
        <v>4846679</v>
      </c>
      <c r="H46" s="7">
        <v>413048</v>
      </c>
      <c r="I46" s="7">
        <v>0</v>
      </c>
      <c r="J46" s="6">
        <v>869585</v>
      </c>
      <c r="K46" s="7">
        <v>87485</v>
      </c>
      <c r="L46" s="7">
        <v>782100</v>
      </c>
      <c r="M46" s="7">
        <v>641060</v>
      </c>
      <c r="N46" s="7">
        <v>0</v>
      </c>
      <c r="O46" s="7">
        <v>87485</v>
      </c>
      <c r="P46" s="6">
        <f>E46 + J46</f>
        <v>7281837</v>
      </c>
    </row>
    <row r="47" spans="1:16" x14ac:dyDescent="0.3">
      <c r="A47" s="16"/>
      <c r="B47" s="16"/>
      <c r="C47" s="16"/>
      <c r="D47" s="5" t="s">
        <v>22</v>
      </c>
      <c r="E47" s="6">
        <v>4082758.19</v>
      </c>
      <c r="F47" s="7">
        <v>4082758.19</v>
      </c>
      <c r="G47" s="7">
        <v>3181159.77</v>
      </c>
      <c r="H47" s="7">
        <v>211769.18</v>
      </c>
      <c r="I47" s="7">
        <v>0</v>
      </c>
      <c r="J47" s="6">
        <v>435350.62</v>
      </c>
      <c r="K47" s="7">
        <v>0</v>
      </c>
      <c r="L47" s="7">
        <v>435350.62</v>
      </c>
      <c r="M47" s="7">
        <v>332412.95</v>
      </c>
      <c r="N47" s="7">
        <v>0</v>
      </c>
      <c r="O47" s="7">
        <v>0</v>
      </c>
      <c r="P47" s="6">
        <f>E47 + J47</f>
        <v>4518108.8099999996</v>
      </c>
    </row>
    <row r="48" spans="1:16" x14ac:dyDescent="0.3">
      <c r="A48" s="16" t="s">
        <v>48</v>
      </c>
      <c r="B48" s="16" t="s">
        <v>49</v>
      </c>
      <c r="C48" s="16" t="s">
        <v>50</v>
      </c>
      <c r="D48" s="3" t="s">
        <v>51</v>
      </c>
      <c r="E48" s="4" t="s">
        <v>19</v>
      </c>
      <c r="F48" s="4" t="s">
        <v>19</v>
      </c>
      <c r="G48" s="4" t="s">
        <v>19</v>
      </c>
      <c r="H48" s="4" t="s">
        <v>19</v>
      </c>
      <c r="I48" s="4" t="s">
        <v>19</v>
      </c>
      <c r="J48" s="4" t="s">
        <v>19</v>
      </c>
      <c r="K48" s="4" t="s">
        <v>19</v>
      </c>
      <c r="L48" s="4" t="s">
        <v>19</v>
      </c>
      <c r="M48" s="4" t="s">
        <v>19</v>
      </c>
      <c r="N48" s="4" t="s">
        <v>19</v>
      </c>
      <c r="O48" s="4" t="s">
        <v>19</v>
      </c>
      <c r="P48" s="4" t="str">
        <f>"X"</f>
        <v>X</v>
      </c>
    </row>
    <row r="49" spans="1:16" x14ac:dyDescent="0.3">
      <c r="A49" s="16"/>
      <c r="B49" s="16"/>
      <c r="C49" s="16"/>
      <c r="D49" s="5" t="s">
        <v>20</v>
      </c>
      <c r="E49" s="6">
        <v>1019432</v>
      </c>
      <c r="F49" s="7">
        <v>1019432</v>
      </c>
      <c r="G49" s="7">
        <v>835600</v>
      </c>
      <c r="H49" s="7">
        <v>0</v>
      </c>
      <c r="I49" s="7">
        <v>0</v>
      </c>
      <c r="J49" s="6">
        <v>0</v>
      </c>
      <c r="K49" s="7">
        <v>0</v>
      </c>
      <c r="L49" s="7">
        <v>0</v>
      </c>
      <c r="M49" s="7">
        <v>0</v>
      </c>
      <c r="N49" s="7">
        <v>0</v>
      </c>
      <c r="O49" s="7">
        <v>0</v>
      </c>
      <c r="P49" s="6">
        <f>E49 + J49</f>
        <v>1019432</v>
      </c>
    </row>
    <row r="50" spans="1:16" x14ac:dyDescent="0.3">
      <c r="A50" s="16"/>
      <c r="B50" s="16"/>
      <c r="C50" s="16"/>
      <c r="D50" s="5" t="s">
        <v>21</v>
      </c>
      <c r="E50" s="6">
        <v>1019432</v>
      </c>
      <c r="F50" s="7">
        <v>1019432</v>
      </c>
      <c r="G50" s="7">
        <v>835600</v>
      </c>
      <c r="H50" s="7">
        <v>0</v>
      </c>
      <c r="I50" s="7">
        <v>0</v>
      </c>
      <c r="J50" s="6">
        <v>0</v>
      </c>
      <c r="K50" s="7">
        <v>0</v>
      </c>
      <c r="L50" s="7">
        <v>0</v>
      </c>
      <c r="M50" s="7">
        <v>0</v>
      </c>
      <c r="N50" s="7">
        <v>0</v>
      </c>
      <c r="O50" s="7">
        <v>0</v>
      </c>
      <c r="P50" s="6">
        <f>E50 + J50</f>
        <v>1019432</v>
      </c>
    </row>
    <row r="51" spans="1:16" x14ac:dyDescent="0.3">
      <c r="A51" s="16"/>
      <c r="B51" s="16"/>
      <c r="C51" s="16"/>
      <c r="D51" s="5" t="s">
        <v>22</v>
      </c>
      <c r="E51" s="6">
        <v>0</v>
      </c>
      <c r="F51" s="7">
        <v>0</v>
      </c>
      <c r="G51" s="7">
        <v>0</v>
      </c>
      <c r="H51" s="7">
        <v>0</v>
      </c>
      <c r="I51" s="7">
        <v>0</v>
      </c>
      <c r="J51" s="6">
        <v>0</v>
      </c>
      <c r="K51" s="7">
        <v>0</v>
      </c>
      <c r="L51" s="7">
        <v>0</v>
      </c>
      <c r="M51" s="7">
        <v>0</v>
      </c>
      <c r="N51" s="7">
        <v>0</v>
      </c>
      <c r="O51" s="7">
        <v>0</v>
      </c>
      <c r="P51" s="6">
        <f>E51 + J51</f>
        <v>0</v>
      </c>
    </row>
    <row r="52" spans="1:16" x14ac:dyDescent="0.3">
      <c r="A52" s="16" t="s">
        <v>52</v>
      </c>
      <c r="B52" s="16" t="s">
        <v>53</v>
      </c>
      <c r="C52" s="16" t="s">
        <v>50</v>
      </c>
      <c r="D52" s="3" t="s">
        <v>54</v>
      </c>
      <c r="E52" s="4" t="s">
        <v>19</v>
      </c>
      <c r="F52" s="4" t="s">
        <v>19</v>
      </c>
      <c r="G52" s="4" t="s">
        <v>19</v>
      </c>
      <c r="H52" s="4" t="s">
        <v>19</v>
      </c>
      <c r="I52" s="4" t="s">
        <v>19</v>
      </c>
      <c r="J52" s="4" t="s">
        <v>19</v>
      </c>
      <c r="K52" s="4" t="s">
        <v>19</v>
      </c>
      <c r="L52" s="4" t="s">
        <v>19</v>
      </c>
      <c r="M52" s="4" t="s">
        <v>19</v>
      </c>
      <c r="N52" s="4" t="s">
        <v>19</v>
      </c>
      <c r="O52" s="4" t="s">
        <v>19</v>
      </c>
      <c r="P52" s="4" t="str">
        <f>"X"</f>
        <v>X</v>
      </c>
    </row>
    <row r="53" spans="1:16" x14ac:dyDescent="0.3">
      <c r="A53" s="16"/>
      <c r="B53" s="16"/>
      <c r="C53" s="16"/>
      <c r="D53" s="5" t="s">
        <v>20</v>
      </c>
      <c r="E53" s="6">
        <v>7240</v>
      </c>
      <c r="F53" s="7">
        <v>7240</v>
      </c>
      <c r="G53" s="7">
        <v>0</v>
      </c>
      <c r="H53" s="7">
        <v>0</v>
      </c>
      <c r="I53" s="7">
        <v>0</v>
      </c>
      <c r="J53" s="6">
        <v>0</v>
      </c>
      <c r="K53" s="7">
        <v>0</v>
      </c>
      <c r="L53" s="7">
        <v>0</v>
      </c>
      <c r="M53" s="7">
        <v>0</v>
      </c>
      <c r="N53" s="7">
        <v>0</v>
      </c>
      <c r="O53" s="7">
        <v>0</v>
      </c>
      <c r="P53" s="6">
        <f>E53 + J53</f>
        <v>7240</v>
      </c>
    </row>
    <row r="54" spans="1:16" x14ac:dyDescent="0.3">
      <c r="A54" s="16"/>
      <c r="B54" s="16"/>
      <c r="C54" s="16"/>
      <c r="D54" s="5" t="s">
        <v>21</v>
      </c>
      <c r="E54" s="6">
        <v>7240</v>
      </c>
      <c r="F54" s="7">
        <v>7240</v>
      </c>
      <c r="G54" s="7">
        <v>0</v>
      </c>
      <c r="H54" s="7">
        <v>0</v>
      </c>
      <c r="I54" s="7">
        <v>0</v>
      </c>
      <c r="J54" s="6">
        <v>0</v>
      </c>
      <c r="K54" s="7">
        <v>0</v>
      </c>
      <c r="L54" s="7">
        <v>0</v>
      </c>
      <c r="M54" s="7">
        <v>0</v>
      </c>
      <c r="N54" s="7">
        <v>0</v>
      </c>
      <c r="O54" s="7">
        <v>0</v>
      </c>
      <c r="P54" s="6">
        <f>E54 + J54</f>
        <v>7240</v>
      </c>
    </row>
    <row r="55" spans="1:16" x14ac:dyDescent="0.3">
      <c r="A55" s="16"/>
      <c r="B55" s="16"/>
      <c r="C55" s="16"/>
      <c r="D55" s="5" t="s">
        <v>22</v>
      </c>
      <c r="E55" s="6">
        <v>3620</v>
      </c>
      <c r="F55" s="7">
        <v>3620</v>
      </c>
      <c r="G55" s="7">
        <v>0</v>
      </c>
      <c r="H55" s="7">
        <v>0</v>
      </c>
      <c r="I55" s="7">
        <v>0</v>
      </c>
      <c r="J55" s="6">
        <v>0</v>
      </c>
      <c r="K55" s="7">
        <v>0</v>
      </c>
      <c r="L55" s="7">
        <v>0</v>
      </c>
      <c r="M55" s="7">
        <v>0</v>
      </c>
      <c r="N55" s="7">
        <v>0</v>
      </c>
      <c r="O55" s="7">
        <v>0</v>
      </c>
      <c r="P55" s="6">
        <f>E55 + J55</f>
        <v>3620</v>
      </c>
    </row>
    <row r="56" spans="1:16" ht="27.6" x14ac:dyDescent="0.3">
      <c r="A56" s="16" t="s">
        <v>55</v>
      </c>
      <c r="B56" s="16" t="s">
        <v>56</v>
      </c>
      <c r="C56" s="16" t="s">
        <v>50</v>
      </c>
      <c r="D56" s="3" t="s">
        <v>57</v>
      </c>
      <c r="E56" s="4" t="s">
        <v>19</v>
      </c>
      <c r="F56" s="4" t="s">
        <v>19</v>
      </c>
      <c r="G56" s="4" t="s">
        <v>19</v>
      </c>
      <c r="H56" s="4" t="s">
        <v>19</v>
      </c>
      <c r="I56" s="4" t="s">
        <v>19</v>
      </c>
      <c r="J56" s="4" t="s">
        <v>19</v>
      </c>
      <c r="K56" s="4" t="s">
        <v>19</v>
      </c>
      <c r="L56" s="4" t="s">
        <v>19</v>
      </c>
      <c r="M56" s="4" t="s">
        <v>19</v>
      </c>
      <c r="N56" s="4" t="s">
        <v>19</v>
      </c>
      <c r="O56" s="4" t="s">
        <v>19</v>
      </c>
      <c r="P56" s="4" t="str">
        <f>"X"</f>
        <v>X</v>
      </c>
    </row>
    <row r="57" spans="1:16" x14ac:dyDescent="0.3">
      <c r="A57" s="16"/>
      <c r="B57" s="16"/>
      <c r="C57" s="16"/>
      <c r="D57" s="5" t="s">
        <v>20</v>
      </c>
      <c r="E57" s="6">
        <v>941008</v>
      </c>
      <c r="F57" s="7">
        <v>941008</v>
      </c>
      <c r="G57" s="7">
        <v>494400</v>
      </c>
      <c r="H57" s="7">
        <v>222840</v>
      </c>
      <c r="I57" s="7">
        <v>0</v>
      </c>
      <c r="J57" s="6">
        <v>0</v>
      </c>
      <c r="K57" s="7">
        <v>0</v>
      </c>
      <c r="L57" s="7">
        <v>0</v>
      </c>
      <c r="M57" s="7">
        <v>0</v>
      </c>
      <c r="N57" s="7">
        <v>0</v>
      </c>
      <c r="O57" s="7">
        <v>0</v>
      </c>
      <c r="P57" s="6">
        <f>E57 + J57</f>
        <v>941008</v>
      </c>
    </row>
    <row r="58" spans="1:16" x14ac:dyDescent="0.3">
      <c r="A58" s="16"/>
      <c r="B58" s="16"/>
      <c r="C58" s="16"/>
      <c r="D58" s="5" t="s">
        <v>21</v>
      </c>
      <c r="E58" s="6">
        <v>941008</v>
      </c>
      <c r="F58" s="7">
        <v>941008</v>
      </c>
      <c r="G58" s="7">
        <v>494400</v>
      </c>
      <c r="H58" s="7">
        <v>222840</v>
      </c>
      <c r="I58" s="7">
        <v>0</v>
      </c>
      <c r="J58" s="6">
        <v>0</v>
      </c>
      <c r="K58" s="7">
        <v>0</v>
      </c>
      <c r="L58" s="7">
        <v>0</v>
      </c>
      <c r="M58" s="7">
        <v>0</v>
      </c>
      <c r="N58" s="7">
        <v>0</v>
      </c>
      <c r="O58" s="7">
        <v>0</v>
      </c>
      <c r="P58" s="6">
        <f>E58 + J58</f>
        <v>941008</v>
      </c>
    </row>
    <row r="59" spans="1:16" x14ac:dyDescent="0.3">
      <c r="A59" s="16"/>
      <c r="B59" s="16"/>
      <c r="C59" s="16"/>
      <c r="D59" s="5" t="s">
        <v>22</v>
      </c>
      <c r="E59" s="6">
        <v>450749.21</v>
      </c>
      <c r="F59" s="7">
        <v>450749.21</v>
      </c>
      <c r="G59" s="7">
        <v>257615.91</v>
      </c>
      <c r="H59" s="7">
        <v>123134.88</v>
      </c>
      <c r="I59" s="7">
        <v>0</v>
      </c>
      <c r="J59" s="6">
        <v>0</v>
      </c>
      <c r="K59" s="7">
        <v>0</v>
      </c>
      <c r="L59" s="7">
        <v>0</v>
      </c>
      <c r="M59" s="7">
        <v>0</v>
      </c>
      <c r="N59" s="7">
        <v>0</v>
      </c>
      <c r="O59" s="7">
        <v>0</v>
      </c>
      <c r="P59" s="6">
        <f>E59 + J59</f>
        <v>450749.21</v>
      </c>
    </row>
    <row r="60" spans="1:16" ht="27.6" x14ac:dyDescent="0.3">
      <c r="A60" s="16" t="s">
        <v>58</v>
      </c>
      <c r="B60" s="16" t="s">
        <v>59</v>
      </c>
      <c r="C60" s="16" t="s">
        <v>50</v>
      </c>
      <c r="D60" s="3" t="s">
        <v>60</v>
      </c>
      <c r="E60" s="4" t="s">
        <v>19</v>
      </c>
      <c r="F60" s="4" t="s">
        <v>19</v>
      </c>
      <c r="G60" s="4" t="s">
        <v>19</v>
      </c>
      <c r="H60" s="4" t="s">
        <v>19</v>
      </c>
      <c r="I60" s="4" t="s">
        <v>19</v>
      </c>
      <c r="J60" s="4" t="s">
        <v>19</v>
      </c>
      <c r="K60" s="4" t="s">
        <v>19</v>
      </c>
      <c r="L60" s="4" t="s">
        <v>19</v>
      </c>
      <c r="M60" s="4" t="s">
        <v>19</v>
      </c>
      <c r="N60" s="4" t="s">
        <v>19</v>
      </c>
      <c r="O60" s="4" t="s">
        <v>19</v>
      </c>
      <c r="P60" s="4" t="str">
        <f>"X"</f>
        <v>X</v>
      </c>
    </row>
    <row r="61" spans="1:16" x14ac:dyDescent="0.3">
      <c r="A61" s="16"/>
      <c r="B61" s="16"/>
      <c r="C61" s="16"/>
      <c r="D61" s="5" t="s">
        <v>20</v>
      </c>
      <c r="E61" s="6">
        <v>1650000</v>
      </c>
      <c r="F61" s="7">
        <v>1650000</v>
      </c>
      <c r="G61" s="7">
        <v>1352459</v>
      </c>
      <c r="H61" s="7">
        <v>0</v>
      </c>
      <c r="I61" s="7">
        <v>0</v>
      </c>
      <c r="J61" s="6">
        <v>0</v>
      </c>
      <c r="K61" s="7">
        <v>0</v>
      </c>
      <c r="L61" s="7">
        <v>0</v>
      </c>
      <c r="M61" s="7">
        <v>0</v>
      </c>
      <c r="N61" s="7">
        <v>0</v>
      </c>
      <c r="O61" s="7">
        <v>0</v>
      </c>
      <c r="P61" s="6">
        <f>E61 + J61</f>
        <v>1650000</v>
      </c>
    </row>
    <row r="62" spans="1:16" x14ac:dyDescent="0.3">
      <c r="A62" s="16"/>
      <c r="B62" s="16"/>
      <c r="C62" s="16"/>
      <c r="D62" s="5" t="s">
        <v>21</v>
      </c>
      <c r="E62" s="6">
        <v>1650000</v>
      </c>
      <c r="F62" s="7">
        <v>1650000</v>
      </c>
      <c r="G62" s="7">
        <v>1352459</v>
      </c>
      <c r="H62" s="7">
        <v>0</v>
      </c>
      <c r="I62" s="7">
        <v>0</v>
      </c>
      <c r="J62" s="6">
        <v>0</v>
      </c>
      <c r="K62" s="7">
        <v>0</v>
      </c>
      <c r="L62" s="7">
        <v>0</v>
      </c>
      <c r="M62" s="7">
        <v>0</v>
      </c>
      <c r="N62" s="7">
        <v>0</v>
      </c>
      <c r="O62" s="7">
        <v>0</v>
      </c>
      <c r="P62" s="6">
        <f>E62 + J62</f>
        <v>1650000</v>
      </c>
    </row>
    <row r="63" spans="1:16" x14ac:dyDescent="0.3">
      <c r="A63" s="16"/>
      <c r="B63" s="16"/>
      <c r="C63" s="16"/>
      <c r="D63" s="5" t="s">
        <v>22</v>
      </c>
      <c r="E63" s="6">
        <v>1317544.04</v>
      </c>
      <c r="F63" s="7">
        <v>1317544.04</v>
      </c>
      <c r="G63" s="7">
        <v>1092248.79</v>
      </c>
      <c r="H63" s="7">
        <v>0</v>
      </c>
      <c r="I63" s="7">
        <v>0</v>
      </c>
      <c r="J63" s="6">
        <v>0</v>
      </c>
      <c r="K63" s="7">
        <v>0</v>
      </c>
      <c r="L63" s="7">
        <v>0</v>
      </c>
      <c r="M63" s="7">
        <v>0</v>
      </c>
      <c r="N63" s="7">
        <v>0</v>
      </c>
      <c r="O63" s="7">
        <v>0</v>
      </c>
      <c r="P63" s="6">
        <f>E63 + J63</f>
        <v>1317544.04</v>
      </c>
    </row>
    <row r="64" spans="1:16" ht="55.2" x14ac:dyDescent="0.3">
      <c r="A64" s="16" t="s">
        <v>61</v>
      </c>
      <c r="B64" s="16" t="s">
        <v>62</v>
      </c>
      <c r="C64" s="16" t="s">
        <v>50</v>
      </c>
      <c r="D64" s="3" t="s">
        <v>63</v>
      </c>
      <c r="E64" s="4" t="s">
        <v>19</v>
      </c>
      <c r="F64" s="4" t="s">
        <v>19</v>
      </c>
      <c r="G64" s="4" t="s">
        <v>19</v>
      </c>
      <c r="H64" s="4" t="s">
        <v>19</v>
      </c>
      <c r="I64" s="4" t="s">
        <v>19</v>
      </c>
      <c r="J64" s="4" t="s">
        <v>19</v>
      </c>
      <c r="K64" s="4" t="s">
        <v>19</v>
      </c>
      <c r="L64" s="4" t="s">
        <v>19</v>
      </c>
      <c r="M64" s="4" t="s">
        <v>19</v>
      </c>
      <c r="N64" s="4" t="s">
        <v>19</v>
      </c>
      <c r="O64" s="4" t="s">
        <v>19</v>
      </c>
      <c r="P64" s="4" t="str">
        <f>"X"</f>
        <v>X</v>
      </c>
    </row>
    <row r="65" spans="1:16" x14ac:dyDescent="0.3">
      <c r="A65" s="16"/>
      <c r="B65" s="16"/>
      <c r="C65" s="16"/>
      <c r="D65" s="5" t="s">
        <v>20</v>
      </c>
      <c r="E65" s="6">
        <v>0</v>
      </c>
      <c r="F65" s="7">
        <v>0</v>
      </c>
      <c r="G65" s="7">
        <v>0</v>
      </c>
      <c r="H65" s="7">
        <v>0</v>
      </c>
      <c r="I65" s="7">
        <v>0</v>
      </c>
      <c r="J65" s="6">
        <v>53400</v>
      </c>
      <c r="K65" s="7">
        <v>53400</v>
      </c>
      <c r="L65" s="7">
        <v>0</v>
      </c>
      <c r="M65" s="7">
        <v>0</v>
      </c>
      <c r="N65" s="7">
        <v>0</v>
      </c>
      <c r="O65" s="7">
        <v>53400</v>
      </c>
      <c r="P65" s="6">
        <f>E65 + J65</f>
        <v>53400</v>
      </c>
    </row>
    <row r="66" spans="1:16" x14ac:dyDescent="0.3">
      <c r="A66" s="16"/>
      <c r="B66" s="16"/>
      <c r="C66" s="16"/>
      <c r="D66" s="5" t="s">
        <v>21</v>
      </c>
      <c r="E66" s="6">
        <v>0</v>
      </c>
      <c r="F66" s="7">
        <v>0</v>
      </c>
      <c r="G66" s="7">
        <v>0</v>
      </c>
      <c r="H66" s="7">
        <v>0</v>
      </c>
      <c r="I66" s="7">
        <v>0</v>
      </c>
      <c r="J66" s="6">
        <v>53400</v>
      </c>
      <c r="K66" s="7">
        <v>53400</v>
      </c>
      <c r="L66" s="7">
        <v>0</v>
      </c>
      <c r="M66" s="7">
        <v>0</v>
      </c>
      <c r="N66" s="7">
        <v>0</v>
      </c>
      <c r="O66" s="7">
        <v>53400</v>
      </c>
      <c r="P66" s="6">
        <f>E66 + J66</f>
        <v>53400</v>
      </c>
    </row>
    <row r="67" spans="1:16" x14ac:dyDescent="0.3">
      <c r="A67" s="16"/>
      <c r="B67" s="16"/>
      <c r="C67" s="16"/>
      <c r="D67" s="5" t="s">
        <v>22</v>
      </c>
      <c r="E67" s="6">
        <v>0</v>
      </c>
      <c r="F67" s="7">
        <v>0</v>
      </c>
      <c r="G67" s="7">
        <v>0</v>
      </c>
      <c r="H67" s="7">
        <v>0</v>
      </c>
      <c r="I67" s="7">
        <v>0</v>
      </c>
      <c r="J67" s="6">
        <v>0</v>
      </c>
      <c r="K67" s="7">
        <v>0</v>
      </c>
      <c r="L67" s="7">
        <v>0</v>
      </c>
      <c r="M67" s="7">
        <v>0</v>
      </c>
      <c r="N67" s="7">
        <v>0</v>
      </c>
      <c r="O67" s="7">
        <v>0</v>
      </c>
      <c r="P67" s="6">
        <f>E67 + J67</f>
        <v>0</v>
      </c>
    </row>
    <row r="68" spans="1:16" ht="55.2" x14ac:dyDescent="0.3">
      <c r="A68" s="16" t="s">
        <v>64</v>
      </c>
      <c r="B68" s="16" t="s">
        <v>65</v>
      </c>
      <c r="C68" s="16" t="s">
        <v>50</v>
      </c>
      <c r="D68" s="3" t="s">
        <v>66</v>
      </c>
      <c r="E68" s="4" t="s">
        <v>19</v>
      </c>
      <c r="F68" s="4" t="s">
        <v>19</v>
      </c>
      <c r="G68" s="4" t="s">
        <v>19</v>
      </c>
      <c r="H68" s="4" t="s">
        <v>19</v>
      </c>
      <c r="I68" s="4" t="s">
        <v>19</v>
      </c>
      <c r="J68" s="4" t="s">
        <v>19</v>
      </c>
      <c r="K68" s="4" t="s">
        <v>19</v>
      </c>
      <c r="L68" s="4" t="s">
        <v>19</v>
      </c>
      <c r="M68" s="4" t="s">
        <v>19</v>
      </c>
      <c r="N68" s="4" t="s">
        <v>19</v>
      </c>
      <c r="O68" s="4" t="s">
        <v>19</v>
      </c>
      <c r="P68" s="4" t="str">
        <f>"X"</f>
        <v>X</v>
      </c>
    </row>
    <row r="69" spans="1:16" x14ac:dyDescent="0.3">
      <c r="A69" s="16"/>
      <c r="B69" s="16"/>
      <c r="C69" s="16"/>
      <c r="D69" s="5" t="s">
        <v>20</v>
      </c>
      <c r="E69" s="6">
        <v>0</v>
      </c>
      <c r="F69" s="7">
        <v>0</v>
      </c>
      <c r="G69" s="7">
        <v>0</v>
      </c>
      <c r="H69" s="7">
        <v>0</v>
      </c>
      <c r="I69" s="7">
        <v>0</v>
      </c>
      <c r="J69" s="6">
        <v>1014400</v>
      </c>
      <c r="K69" s="7">
        <v>1014400</v>
      </c>
      <c r="L69" s="7">
        <v>0</v>
      </c>
      <c r="M69" s="7">
        <v>0</v>
      </c>
      <c r="N69" s="7">
        <v>0</v>
      </c>
      <c r="O69" s="7">
        <v>1014400</v>
      </c>
      <c r="P69" s="6">
        <f>E69 + J69</f>
        <v>1014400</v>
      </c>
    </row>
    <row r="70" spans="1:16" x14ac:dyDescent="0.3">
      <c r="A70" s="16"/>
      <c r="B70" s="16"/>
      <c r="C70" s="16"/>
      <c r="D70" s="5" t="s">
        <v>21</v>
      </c>
      <c r="E70" s="6">
        <v>0</v>
      </c>
      <c r="F70" s="7">
        <v>0</v>
      </c>
      <c r="G70" s="7">
        <v>0</v>
      </c>
      <c r="H70" s="7">
        <v>0</v>
      </c>
      <c r="I70" s="7">
        <v>0</v>
      </c>
      <c r="J70" s="6">
        <v>1014400</v>
      </c>
      <c r="K70" s="7">
        <v>1014400</v>
      </c>
      <c r="L70" s="7">
        <v>0</v>
      </c>
      <c r="M70" s="7">
        <v>0</v>
      </c>
      <c r="N70" s="7">
        <v>0</v>
      </c>
      <c r="O70" s="7">
        <v>1014400</v>
      </c>
      <c r="P70" s="6">
        <f>E70 + J70</f>
        <v>1014400</v>
      </c>
    </row>
    <row r="71" spans="1:16" x14ac:dyDescent="0.3">
      <c r="A71" s="16"/>
      <c r="B71" s="16"/>
      <c r="C71" s="16"/>
      <c r="D71" s="5" t="s">
        <v>22</v>
      </c>
      <c r="E71" s="6">
        <v>0</v>
      </c>
      <c r="F71" s="7">
        <v>0</v>
      </c>
      <c r="G71" s="7">
        <v>0</v>
      </c>
      <c r="H71" s="7">
        <v>0</v>
      </c>
      <c r="I71" s="7">
        <v>0</v>
      </c>
      <c r="J71" s="6">
        <v>0</v>
      </c>
      <c r="K71" s="7">
        <v>0</v>
      </c>
      <c r="L71" s="7">
        <v>0</v>
      </c>
      <c r="M71" s="7">
        <v>0</v>
      </c>
      <c r="N71" s="7">
        <v>0</v>
      </c>
      <c r="O71" s="7">
        <v>0</v>
      </c>
      <c r="P71" s="6">
        <f>E71 + J71</f>
        <v>0</v>
      </c>
    </row>
    <row r="72" spans="1:16" ht="55.2" x14ac:dyDescent="0.3">
      <c r="A72" s="16" t="s">
        <v>67</v>
      </c>
      <c r="B72" s="16" t="s">
        <v>68</v>
      </c>
      <c r="C72" s="16" t="s">
        <v>50</v>
      </c>
      <c r="D72" s="3" t="s">
        <v>69</v>
      </c>
      <c r="E72" s="4" t="s">
        <v>19</v>
      </c>
      <c r="F72" s="4" t="s">
        <v>19</v>
      </c>
      <c r="G72" s="4" t="s">
        <v>19</v>
      </c>
      <c r="H72" s="4" t="s">
        <v>19</v>
      </c>
      <c r="I72" s="4" t="s">
        <v>19</v>
      </c>
      <c r="J72" s="4" t="s">
        <v>19</v>
      </c>
      <c r="K72" s="4" t="s">
        <v>19</v>
      </c>
      <c r="L72" s="4" t="s">
        <v>19</v>
      </c>
      <c r="M72" s="4" t="s">
        <v>19</v>
      </c>
      <c r="N72" s="4" t="s">
        <v>19</v>
      </c>
      <c r="O72" s="4" t="s">
        <v>19</v>
      </c>
      <c r="P72" s="4" t="str">
        <f>"X"</f>
        <v>X</v>
      </c>
    </row>
    <row r="73" spans="1:16" x14ac:dyDescent="0.3">
      <c r="A73" s="16"/>
      <c r="B73" s="16"/>
      <c r="C73" s="16"/>
      <c r="D73" s="5" t="s">
        <v>20</v>
      </c>
      <c r="E73" s="6">
        <v>187500</v>
      </c>
      <c r="F73" s="7">
        <v>187500</v>
      </c>
      <c r="G73" s="7">
        <v>153690</v>
      </c>
      <c r="H73" s="7">
        <v>0</v>
      </c>
      <c r="I73" s="7">
        <v>0</v>
      </c>
      <c r="J73" s="6">
        <v>0</v>
      </c>
      <c r="K73" s="7">
        <v>0</v>
      </c>
      <c r="L73" s="7">
        <v>0</v>
      </c>
      <c r="M73" s="7">
        <v>0</v>
      </c>
      <c r="N73" s="7">
        <v>0</v>
      </c>
      <c r="O73" s="7">
        <v>0</v>
      </c>
      <c r="P73" s="6">
        <f>E73 + J73</f>
        <v>187500</v>
      </c>
    </row>
    <row r="74" spans="1:16" x14ac:dyDescent="0.3">
      <c r="A74" s="16"/>
      <c r="B74" s="16"/>
      <c r="C74" s="16"/>
      <c r="D74" s="5" t="s">
        <v>21</v>
      </c>
      <c r="E74" s="6">
        <v>187500</v>
      </c>
      <c r="F74" s="7">
        <v>187500</v>
      </c>
      <c r="G74" s="7">
        <v>153690</v>
      </c>
      <c r="H74" s="7">
        <v>0</v>
      </c>
      <c r="I74" s="7">
        <v>0</v>
      </c>
      <c r="J74" s="6">
        <v>0</v>
      </c>
      <c r="K74" s="7">
        <v>0</v>
      </c>
      <c r="L74" s="7">
        <v>0</v>
      </c>
      <c r="M74" s="7">
        <v>0</v>
      </c>
      <c r="N74" s="7">
        <v>0</v>
      </c>
      <c r="O74" s="7">
        <v>0</v>
      </c>
      <c r="P74" s="6">
        <f>E74 + J74</f>
        <v>187500</v>
      </c>
    </row>
    <row r="75" spans="1:16" x14ac:dyDescent="0.3">
      <c r="A75" s="16"/>
      <c r="B75" s="16"/>
      <c r="C75" s="16"/>
      <c r="D75" s="5" t="s">
        <v>22</v>
      </c>
      <c r="E75" s="6">
        <v>108623.77</v>
      </c>
      <c r="F75" s="7">
        <v>108623.77</v>
      </c>
      <c r="G75" s="7">
        <v>89035.88</v>
      </c>
      <c r="H75" s="7">
        <v>0</v>
      </c>
      <c r="I75" s="7">
        <v>0</v>
      </c>
      <c r="J75" s="6">
        <v>0</v>
      </c>
      <c r="K75" s="7">
        <v>0</v>
      </c>
      <c r="L75" s="7">
        <v>0</v>
      </c>
      <c r="M75" s="7">
        <v>0</v>
      </c>
      <c r="N75" s="7">
        <v>0</v>
      </c>
      <c r="O75" s="7">
        <v>0</v>
      </c>
      <c r="P75" s="6">
        <f>E75 + J75</f>
        <v>108623.77</v>
      </c>
    </row>
    <row r="76" spans="1:16" ht="69" x14ac:dyDescent="0.3">
      <c r="A76" s="16" t="s">
        <v>70</v>
      </c>
      <c r="B76" s="16" t="s">
        <v>71</v>
      </c>
      <c r="C76" s="16" t="s">
        <v>50</v>
      </c>
      <c r="D76" s="3" t="s">
        <v>72</v>
      </c>
      <c r="E76" s="4" t="s">
        <v>19</v>
      </c>
      <c r="F76" s="4" t="s">
        <v>19</v>
      </c>
      <c r="G76" s="4" t="s">
        <v>19</v>
      </c>
      <c r="H76" s="4" t="s">
        <v>19</v>
      </c>
      <c r="I76" s="4" t="s">
        <v>19</v>
      </c>
      <c r="J76" s="4" t="s">
        <v>19</v>
      </c>
      <c r="K76" s="4" t="s">
        <v>19</v>
      </c>
      <c r="L76" s="4" t="s">
        <v>19</v>
      </c>
      <c r="M76" s="4" t="s">
        <v>19</v>
      </c>
      <c r="N76" s="4" t="s">
        <v>19</v>
      </c>
      <c r="O76" s="4" t="s">
        <v>19</v>
      </c>
      <c r="P76" s="4" t="str">
        <f>"X"</f>
        <v>X</v>
      </c>
    </row>
    <row r="77" spans="1:16" x14ac:dyDescent="0.3">
      <c r="A77" s="16"/>
      <c r="B77" s="16"/>
      <c r="C77" s="16"/>
      <c r="D77" s="5" t="s">
        <v>20</v>
      </c>
      <c r="E77" s="6">
        <v>0</v>
      </c>
      <c r="F77" s="7">
        <v>0</v>
      </c>
      <c r="G77" s="7">
        <v>0</v>
      </c>
      <c r="H77" s="7">
        <v>0</v>
      </c>
      <c r="I77" s="7">
        <v>0</v>
      </c>
      <c r="J77" s="6">
        <v>0</v>
      </c>
      <c r="K77" s="7">
        <v>0</v>
      </c>
      <c r="L77" s="7">
        <v>0</v>
      </c>
      <c r="M77" s="7">
        <v>0</v>
      </c>
      <c r="N77" s="7">
        <v>0</v>
      </c>
      <c r="O77" s="7">
        <v>0</v>
      </c>
      <c r="P77" s="6">
        <f>E77 + J77</f>
        <v>0</v>
      </c>
    </row>
    <row r="78" spans="1:16" x14ac:dyDescent="0.3">
      <c r="A78" s="16"/>
      <c r="B78" s="16"/>
      <c r="C78" s="16"/>
      <c r="D78" s="5" t="s">
        <v>21</v>
      </c>
      <c r="E78" s="6">
        <v>55500</v>
      </c>
      <c r="F78" s="7">
        <v>55500</v>
      </c>
      <c r="G78" s="7">
        <v>0</v>
      </c>
      <c r="H78" s="7">
        <v>0</v>
      </c>
      <c r="I78" s="7">
        <v>0</v>
      </c>
      <c r="J78" s="6">
        <v>152443</v>
      </c>
      <c r="K78" s="7">
        <v>152443</v>
      </c>
      <c r="L78" s="7">
        <v>0</v>
      </c>
      <c r="M78" s="7">
        <v>0</v>
      </c>
      <c r="N78" s="7">
        <v>0</v>
      </c>
      <c r="O78" s="7">
        <v>152443</v>
      </c>
      <c r="P78" s="6">
        <f>E78 + J78</f>
        <v>207943</v>
      </c>
    </row>
    <row r="79" spans="1:16" x14ac:dyDescent="0.3">
      <c r="A79" s="16"/>
      <c r="B79" s="16"/>
      <c r="C79" s="16"/>
      <c r="D79" s="5" t="s">
        <v>22</v>
      </c>
      <c r="E79" s="6">
        <v>54467.5</v>
      </c>
      <c r="F79" s="7">
        <v>54467.5</v>
      </c>
      <c r="G79" s="7">
        <v>0</v>
      </c>
      <c r="H79" s="7">
        <v>0</v>
      </c>
      <c r="I79" s="7">
        <v>0</v>
      </c>
      <c r="J79" s="6">
        <v>118937.2</v>
      </c>
      <c r="K79" s="7">
        <v>118937.2</v>
      </c>
      <c r="L79" s="7">
        <v>0</v>
      </c>
      <c r="M79" s="7">
        <v>0</v>
      </c>
      <c r="N79" s="7">
        <v>0</v>
      </c>
      <c r="O79" s="7">
        <v>118937.2</v>
      </c>
      <c r="P79" s="6">
        <f>E79 + J79</f>
        <v>173404.7</v>
      </c>
    </row>
    <row r="80" spans="1:16" ht="55.2" x14ac:dyDescent="0.3">
      <c r="A80" s="16" t="s">
        <v>73</v>
      </c>
      <c r="B80" s="16" t="s">
        <v>74</v>
      </c>
      <c r="C80" s="16" t="s">
        <v>50</v>
      </c>
      <c r="D80" s="3" t="s">
        <v>75</v>
      </c>
      <c r="E80" s="4" t="s">
        <v>19</v>
      </c>
      <c r="F80" s="4" t="s">
        <v>19</v>
      </c>
      <c r="G80" s="4" t="s">
        <v>19</v>
      </c>
      <c r="H80" s="4" t="s">
        <v>19</v>
      </c>
      <c r="I80" s="4" t="s">
        <v>19</v>
      </c>
      <c r="J80" s="4" t="s">
        <v>19</v>
      </c>
      <c r="K80" s="4" t="s">
        <v>19</v>
      </c>
      <c r="L80" s="4" t="s">
        <v>19</v>
      </c>
      <c r="M80" s="4" t="s">
        <v>19</v>
      </c>
      <c r="N80" s="4" t="s">
        <v>19</v>
      </c>
      <c r="O80" s="4" t="s">
        <v>19</v>
      </c>
      <c r="P80" s="4" t="str">
        <f>"X"</f>
        <v>X</v>
      </c>
    </row>
    <row r="81" spans="1:16" x14ac:dyDescent="0.3">
      <c r="A81" s="16"/>
      <c r="B81" s="16"/>
      <c r="C81" s="16"/>
      <c r="D81" s="5" t="s">
        <v>20</v>
      </c>
      <c r="E81" s="6">
        <v>0</v>
      </c>
      <c r="F81" s="7">
        <v>0</v>
      </c>
      <c r="G81" s="7">
        <v>0</v>
      </c>
      <c r="H81" s="7">
        <v>0</v>
      </c>
      <c r="I81" s="7">
        <v>0</v>
      </c>
      <c r="J81" s="6">
        <v>0</v>
      </c>
      <c r="K81" s="7">
        <v>0</v>
      </c>
      <c r="L81" s="7">
        <v>0</v>
      </c>
      <c r="M81" s="7">
        <v>0</v>
      </c>
      <c r="N81" s="7">
        <v>0</v>
      </c>
      <c r="O81" s="7">
        <v>0</v>
      </c>
      <c r="P81" s="6">
        <f>E81 + J81</f>
        <v>0</v>
      </c>
    </row>
    <row r="82" spans="1:16" x14ac:dyDescent="0.3">
      <c r="A82" s="16"/>
      <c r="B82" s="16"/>
      <c r="C82" s="16"/>
      <c r="D82" s="5" t="s">
        <v>21</v>
      </c>
      <c r="E82" s="6">
        <v>0</v>
      </c>
      <c r="F82" s="7">
        <v>0</v>
      </c>
      <c r="G82" s="7">
        <v>0</v>
      </c>
      <c r="H82" s="7">
        <v>0</v>
      </c>
      <c r="I82" s="7">
        <v>0</v>
      </c>
      <c r="J82" s="6">
        <v>1871487</v>
      </c>
      <c r="K82" s="7">
        <v>0</v>
      </c>
      <c r="L82" s="7">
        <v>499500</v>
      </c>
      <c r="M82" s="7">
        <v>0</v>
      </c>
      <c r="N82" s="7">
        <v>0</v>
      </c>
      <c r="O82" s="7">
        <v>1371987</v>
      </c>
      <c r="P82" s="6">
        <f>E82 + J82</f>
        <v>1871487</v>
      </c>
    </row>
    <row r="83" spans="1:16" x14ac:dyDescent="0.3">
      <c r="A83" s="16"/>
      <c r="B83" s="16"/>
      <c r="C83" s="16"/>
      <c r="D83" s="5" t="s">
        <v>22</v>
      </c>
      <c r="E83" s="6">
        <v>0</v>
      </c>
      <c r="F83" s="7">
        <v>0</v>
      </c>
      <c r="G83" s="7">
        <v>0</v>
      </c>
      <c r="H83" s="7">
        <v>0</v>
      </c>
      <c r="I83" s="7">
        <v>0</v>
      </c>
      <c r="J83" s="6">
        <v>1560642.3</v>
      </c>
      <c r="K83" s="7">
        <v>0</v>
      </c>
      <c r="L83" s="7">
        <v>490207.5</v>
      </c>
      <c r="M83" s="7">
        <v>0</v>
      </c>
      <c r="N83" s="7">
        <v>0</v>
      </c>
      <c r="O83" s="7">
        <v>1070434.8</v>
      </c>
      <c r="P83" s="6">
        <f>E83 + J83</f>
        <v>1560642.3</v>
      </c>
    </row>
    <row r="84" spans="1:16" ht="41.4" x14ac:dyDescent="0.3">
      <c r="A84" s="16" t="s">
        <v>76</v>
      </c>
      <c r="B84" s="16" t="s">
        <v>77</v>
      </c>
      <c r="C84" s="16" t="s">
        <v>50</v>
      </c>
      <c r="D84" s="3" t="s">
        <v>78</v>
      </c>
      <c r="E84" s="4" t="s">
        <v>19</v>
      </c>
      <c r="F84" s="4" t="s">
        <v>19</v>
      </c>
      <c r="G84" s="4" t="s">
        <v>19</v>
      </c>
      <c r="H84" s="4" t="s">
        <v>19</v>
      </c>
      <c r="I84" s="4" t="s">
        <v>19</v>
      </c>
      <c r="J84" s="4" t="s">
        <v>19</v>
      </c>
      <c r="K84" s="4" t="s">
        <v>19</v>
      </c>
      <c r="L84" s="4" t="s">
        <v>19</v>
      </c>
      <c r="M84" s="4" t="s">
        <v>19</v>
      </c>
      <c r="N84" s="4" t="s">
        <v>19</v>
      </c>
      <c r="O84" s="4" t="s">
        <v>19</v>
      </c>
      <c r="P84" s="4" t="str">
        <f>"X"</f>
        <v>X</v>
      </c>
    </row>
    <row r="85" spans="1:16" x14ac:dyDescent="0.3">
      <c r="A85" s="16"/>
      <c r="B85" s="16"/>
      <c r="C85" s="16"/>
      <c r="D85" s="5" t="s">
        <v>20</v>
      </c>
      <c r="E85" s="6">
        <v>0</v>
      </c>
      <c r="F85" s="7">
        <v>0</v>
      </c>
      <c r="G85" s="7">
        <v>0</v>
      </c>
      <c r="H85" s="7">
        <v>0</v>
      </c>
      <c r="I85" s="7">
        <v>0</v>
      </c>
      <c r="J85" s="6">
        <v>0</v>
      </c>
      <c r="K85" s="7">
        <v>0</v>
      </c>
      <c r="L85" s="7">
        <v>0</v>
      </c>
      <c r="M85" s="7">
        <v>0</v>
      </c>
      <c r="N85" s="7">
        <v>0</v>
      </c>
      <c r="O85" s="7">
        <v>0</v>
      </c>
      <c r="P85" s="6">
        <f>E85 + J85</f>
        <v>0</v>
      </c>
    </row>
    <row r="86" spans="1:16" x14ac:dyDescent="0.3">
      <c r="A86" s="16"/>
      <c r="B86" s="16"/>
      <c r="C86" s="16"/>
      <c r="D86" s="5" t="s">
        <v>21</v>
      </c>
      <c r="E86" s="6">
        <v>0</v>
      </c>
      <c r="F86" s="7">
        <v>0</v>
      </c>
      <c r="G86" s="7">
        <v>0</v>
      </c>
      <c r="H86" s="7">
        <v>0</v>
      </c>
      <c r="I86" s="7">
        <v>0</v>
      </c>
      <c r="J86" s="6">
        <v>2155100</v>
      </c>
      <c r="K86" s="7">
        <v>0</v>
      </c>
      <c r="L86" s="7">
        <v>2155100</v>
      </c>
      <c r="M86" s="7">
        <v>0</v>
      </c>
      <c r="N86" s="7">
        <v>0</v>
      </c>
      <c r="O86" s="7">
        <v>0</v>
      </c>
      <c r="P86" s="6">
        <f>E86 + J86</f>
        <v>2155100</v>
      </c>
    </row>
    <row r="87" spans="1:16" x14ac:dyDescent="0.3">
      <c r="A87" s="16"/>
      <c r="B87" s="16"/>
      <c r="C87" s="16"/>
      <c r="D87" s="5" t="s">
        <v>22</v>
      </c>
      <c r="E87" s="6">
        <v>0</v>
      </c>
      <c r="F87" s="7">
        <v>0</v>
      </c>
      <c r="G87" s="7">
        <v>0</v>
      </c>
      <c r="H87" s="7">
        <v>0</v>
      </c>
      <c r="I87" s="7">
        <v>0</v>
      </c>
      <c r="J87" s="6">
        <v>1490724.21</v>
      </c>
      <c r="K87" s="7">
        <v>0</v>
      </c>
      <c r="L87" s="7">
        <v>1490724.21</v>
      </c>
      <c r="M87" s="7">
        <v>0</v>
      </c>
      <c r="N87" s="7">
        <v>0</v>
      </c>
      <c r="O87" s="7">
        <v>0</v>
      </c>
      <c r="P87" s="6">
        <f>E87 + J87</f>
        <v>1490724.21</v>
      </c>
    </row>
    <row r="88" spans="1:16" ht="27.6" x14ac:dyDescent="0.3">
      <c r="A88" s="16" t="s">
        <v>79</v>
      </c>
      <c r="B88" s="16" t="s">
        <v>80</v>
      </c>
      <c r="C88" s="16" t="s">
        <v>50</v>
      </c>
      <c r="D88" s="3" t="s">
        <v>81</v>
      </c>
      <c r="E88" s="4" t="s">
        <v>19</v>
      </c>
      <c r="F88" s="4" t="s">
        <v>19</v>
      </c>
      <c r="G88" s="4" t="s">
        <v>19</v>
      </c>
      <c r="H88" s="4" t="s">
        <v>19</v>
      </c>
      <c r="I88" s="4" t="s">
        <v>19</v>
      </c>
      <c r="J88" s="4" t="s">
        <v>19</v>
      </c>
      <c r="K88" s="4" t="s">
        <v>19</v>
      </c>
      <c r="L88" s="4" t="s">
        <v>19</v>
      </c>
      <c r="M88" s="4" t="s">
        <v>19</v>
      </c>
      <c r="N88" s="4" t="s">
        <v>19</v>
      </c>
      <c r="O88" s="4" t="s">
        <v>19</v>
      </c>
      <c r="P88" s="4" t="str">
        <f>"X"</f>
        <v>X</v>
      </c>
    </row>
    <row r="89" spans="1:16" x14ac:dyDescent="0.3">
      <c r="A89" s="16"/>
      <c r="B89" s="16"/>
      <c r="C89" s="16"/>
      <c r="D89" s="5" t="s">
        <v>20</v>
      </c>
      <c r="E89" s="6">
        <v>3120900</v>
      </c>
      <c r="F89" s="7">
        <v>3120900</v>
      </c>
      <c r="G89" s="7">
        <v>2558115</v>
      </c>
      <c r="H89" s="7">
        <v>0</v>
      </c>
      <c r="I89" s="7">
        <v>0</v>
      </c>
      <c r="J89" s="6">
        <v>0</v>
      </c>
      <c r="K89" s="7">
        <v>0</v>
      </c>
      <c r="L89" s="7">
        <v>0</v>
      </c>
      <c r="M89" s="7">
        <v>0</v>
      </c>
      <c r="N89" s="7">
        <v>0</v>
      </c>
      <c r="O89" s="7">
        <v>0</v>
      </c>
      <c r="P89" s="6">
        <f>E89 + J89</f>
        <v>3120900</v>
      </c>
    </row>
    <row r="90" spans="1:16" x14ac:dyDescent="0.3">
      <c r="A90" s="16"/>
      <c r="B90" s="16"/>
      <c r="C90" s="16"/>
      <c r="D90" s="5" t="s">
        <v>21</v>
      </c>
      <c r="E90" s="6">
        <v>3120900</v>
      </c>
      <c r="F90" s="7">
        <v>3120900</v>
      </c>
      <c r="G90" s="7">
        <v>2558115</v>
      </c>
      <c r="H90" s="7">
        <v>0</v>
      </c>
      <c r="I90" s="7">
        <v>0</v>
      </c>
      <c r="J90" s="6">
        <v>0</v>
      </c>
      <c r="K90" s="7">
        <v>0</v>
      </c>
      <c r="L90" s="7">
        <v>0</v>
      </c>
      <c r="M90" s="7">
        <v>0</v>
      </c>
      <c r="N90" s="7">
        <v>0</v>
      </c>
      <c r="O90" s="7">
        <v>0</v>
      </c>
      <c r="P90" s="6">
        <f>E90 + J90</f>
        <v>3120900</v>
      </c>
    </row>
    <row r="91" spans="1:16" x14ac:dyDescent="0.3">
      <c r="A91" s="16"/>
      <c r="B91" s="16"/>
      <c r="C91" s="16"/>
      <c r="D91" s="5" t="s">
        <v>22</v>
      </c>
      <c r="E91" s="6">
        <v>2911997.82</v>
      </c>
      <c r="F91" s="7">
        <v>2911997.82</v>
      </c>
      <c r="G91" s="7">
        <v>2396445.46</v>
      </c>
      <c r="H91" s="7">
        <v>0</v>
      </c>
      <c r="I91" s="7">
        <v>0</v>
      </c>
      <c r="J91" s="6">
        <v>0</v>
      </c>
      <c r="K91" s="7">
        <v>0</v>
      </c>
      <c r="L91" s="7">
        <v>0</v>
      </c>
      <c r="M91" s="7">
        <v>0</v>
      </c>
      <c r="N91" s="7">
        <v>0</v>
      </c>
      <c r="O91" s="7">
        <v>0</v>
      </c>
      <c r="P91" s="6">
        <f>E91 + J91</f>
        <v>2911997.82</v>
      </c>
    </row>
    <row r="92" spans="1:16" x14ac:dyDescent="0.3">
      <c r="A92" s="16" t="s">
        <v>82</v>
      </c>
      <c r="B92" s="16" t="s">
        <v>83</v>
      </c>
      <c r="C92" s="16" t="s">
        <v>84</v>
      </c>
      <c r="D92" s="3" t="s">
        <v>85</v>
      </c>
      <c r="E92" s="4" t="s">
        <v>19</v>
      </c>
      <c r="F92" s="4" t="s">
        <v>19</v>
      </c>
      <c r="G92" s="4" t="s">
        <v>19</v>
      </c>
      <c r="H92" s="4" t="s">
        <v>19</v>
      </c>
      <c r="I92" s="4" t="s">
        <v>19</v>
      </c>
      <c r="J92" s="4" t="s">
        <v>19</v>
      </c>
      <c r="K92" s="4" t="s">
        <v>19</v>
      </c>
      <c r="L92" s="4" t="s">
        <v>19</v>
      </c>
      <c r="M92" s="4" t="s">
        <v>19</v>
      </c>
      <c r="N92" s="4" t="s">
        <v>19</v>
      </c>
      <c r="O92" s="4" t="s">
        <v>19</v>
      </c>
      <c r="P92" s="4" t="str">
        <f>"X"</f>
        <v>X</v>
      </c>
    </row>
    <row r="93" spans="1:16" x14ac:dyDescent="0.3">
      <c r="A93" s="16"/>
      <c r="B93" s="16"/>
      <c r="C93" s="16"/>
      <c r="D93" s="5" t="s">
        <v>20</v>
      </c>
      <c r="E93" s="6">
        <v>9500000</v>
      </c>
      <c r="F93" s="7">
        <v>9500000</v>
      </c>
      <c r="G93" s="7">
        <v>0</v>
      </c>
      <c r="H93" s="7">
        <v>0</v>
      </c>
      <c r="I93" s="7">
        <v>0</v>
      </c>
      <c r="J93" s="6">
        <v>0</v>
      </c>
      <c r="K93" s="7">
        <v>0</v>
      </c>
      <c r="L93" s="7">
        <v>0</v>
      </c>
      <c r="M93" s="7">
        <v>0</v>
      </c>
      <c r="N93" s="7">
        <v>0</v>
      </c>
      <c r="O93" s="7">
        <v>0</v>
      </c>
      <c r="P93" s="6">
        <f>E93 + J93</f>
        <v>9500000</v>
      </c>
    </row>
    <row r="94" spans="1:16" x14ac:dyDescent="0.3">
      <c r="A94" s="16"/>
      <c r="B94" s="16"/>
      <c r="C94" s="16"/>
      <c r="D94" s="5" t="s">
        <v>21</v>
      </c>
      <c r="E94" s="6">
        <v>10527917</v>
      </c>
      <c r="F94" s="7">
        <v>10527917</v>
      </c>
      <c r="G94" s="7">
        <v>0</v>
      </c>
      <c r="H94" s="7">
        <v>0</v>
      </c>
      <c r="I94" s="7">
        <v>0</v>
      </c>
      <c r="J94" s="6">
        <v>0</v>
      </c>
      <c r="K94" s="7">
        <v>0</v>
      </c>
      <c r="L94" s="7">
        <v>0</v>
      </c>
      <c r="M94" s="7">
        <v>0</v>
      </c>
      <c r="N94" s="7">
        <v>0</v>
      </c>
      <c r="O94" s="7">
        <v>0</v>
      </c>
      <c r="P94" s="6">
        <f>E94 + J94</f>
        <v>10527917</v>
      </c>
    </row>
    <row r="95" spans="1:16" x14ac:dyDescent="0.3">
      <c r="A95" s="16"/>
      <c r="B95" s="16"/>
      <c r="C95" s="16"/>
      <c r="D95" s="5" t="s">
        <v>22</v>
      </c>
      <c r="E95" s="6">
        <v>6190611.9500000002</v>
      </c>
      <c r="F95" s="7">
        <v>6190611.9500000002</v>
      </c>
      <c r="G95" s="7">
        <v>0</v>
      </c>
      <c r="H95" s="7">
        <v>0</v>
      </c>
      <c r="I95" s="7">
        <v>0</v>
      </c>
      <c r="J95" s="6">
        <v>0</v>
      </c>
      <c r="K95" s="7">
        <v>0</v>
      </c>
      <c r="L95" s="7">
        <v>0</v>
      </c>
      <c r="M95" s="7">
        <v>0</v>
      </c>
      <c r="N95" s="7">
        <v>0</v>
      </c>
      <c r="O95" s="7">
        <v>0</v>
      </c>
      <c r="P95" s="6">
        <f>E95 + J95</f>
        <v>6190611.9500000002</v>
      </c>
    </row>
    <row r="96" spans="1:16" ht="27.6" x14ac:dyDescent="0.3">
      <c r="A96" s="16" t="s">
        <v>86</v>
      </c>
      <c r="B96" s="16" t="s">
        <v>87</v>
      </c>
      <c r="C96" s="16" t="s">
        <v>88</v>
      </c>
      <c r="D96" s="3" t="s">
        <v>89</v>
      </c>
      <c r="E96" s="4" t="s">
        <v>19</v>
      </c>
      <c r="F96" s="4" t="s">
        <v>19</v>
      </c>
      <c r="G96" s="4" t="s">
        <v>19</v>
      </c>
      <c r="H96" s="4" t="s">
        <v>19</v>
      </c>
      <c r="I96" s="4" t="s">
        <v>19</v>
      </c>
      <c r="J96" s="4" t="s">
        <v>19</v>
      </c>
      <c r="K96" s="4" t="s">
        <v>19</v>
      </c>
      <c r="L96" s="4" t="s">
        <v>19</v>
      </c>
      <c r="M96" s="4" t="s">
        <v>19</v>
      </c>
      <c r="N96" s="4" t="s">
        <v>19</v>
      </c>
      <c r="O96" s="4" t="s">
        <v>19</v>
      </c>
      <c r="P96" s="4" t="str">
        <f>"X"</f>
        <v>X</v>
      </c>
    </row>
    <row r="97" spans="1:16" x14ac:dyDescent="0.3">
      <c r="A97" s="16"/>
      <c r="B97" s="16"/>
      <c r="C97" s="16"/>
      <c r="D97" s="5" t="s">
        <v>20</v>
      </c>
      <c r="E97" s="6">
        <v>270461</v>
      </c>
      <c r="F97" s="7">
        <v>270461</v>
      </c>
      <c r="G97" s="7">
        <v>0</v>
      </c>
      <c r="H97" s="7">
        <v>0</v>
      </c>
      <c r="I97" s="7">
        <v>0</v>
      </c>
      <c r="J97" s="6">
        <v>0</v>
      </c>
      <c r="K97" s="7">
        <v>0</v>
      </c>
      <c r="L97" s="7">
        <v>0</v>
      </c>
      <c r="M97" s="7">
        <v>0</v>
      </c>
      <c r="N97" s="7">
        <v>0</v>
      </c>
      <c r="O97" s="7">
        <v>0</v>
      </c>
      <c r="P97" s="6">
        <f>E97 + J97</f>
        <v>270461</v>
      </c>
    </row>
    <row r="98" spans="1:16" x14ac:dyDescent="0.3">
      <c r="A98" s="16"/>
      <c r="B98" s="16"/>
      <c r="C98" s="16"/>
      <c r="D98" s="5" t="s">
        <v>21</v>
      </c>
      <c r="E98" s="6">
        <v>270461</v>
      </c>
      <c r="F98" s="7">
        <v>270461</v>
      </c>
      <c r="G98" s="7">
        <v>0</v>
      </c>
      <c r="H98" s="7">
        <v>0</v>
      </c>
      <c r="I98" s="7">
        <v>0</v>
      </c>
      <c r="J98" s="6">
        <v>0</v>
      </c>
      <c r="K98" s="7">
        <v>0</v>
      </c>
      <c r="L98" s="7">
        <v>0</v>
      </c>
      <c r="M98" s="7">
        <v>0</v>
      </c>
      <c r="N98" s="7">
        <v>0</v>
      </c>
      <c r="O98" s="7">
        <v>0</v>
      </c>
      <c r="P98" s="6">
        <f>E98 + J98</f>
        <v>270461</v>
      </c>
    </row>
    <row r="99" spans="1:16" x14ac:dyDescent="0.3">
      <c r="A99" s="16"/>
      <c r="B99" s="16"/>
      <c r="C99" s="16"/>
      <c r="D99" s="5" t="s">
        <v>22</v>
      </c>
      <c r="E99" s="6">
        <v>1724.57</v>
      </c>
      <c r="F99" s="7">
        <v>1724.57</v>
      </c>
      <c r="G99" s="7">
        <v>0</v>
      </c>
      <c r="H99" s="7">
        <v>0</v>
      </c>
      <c r="I99" s="7">
        <v>0</v>
      </c>
      <c r="J99" s="6">
        <v>0</v>
      </c>
      <c r="K99" s="7">
        <v>0</v>
      </c>
      <c r="L99" s="7">
        <v>0</v>
      </c>
      <c r="M99" s="7">
        <v>0</v>
      </c>
      <c r="N99" s="7">
        <v>0</v>
      </c>
      <c r="O99" s="7">
        <v>0</v>
      </c>
      <c r="P99" s="6">
        <f>E99 + J99</f>
        <v>1724.57</v>
      </c>
    </row>
    <row r="100" spans="1:16" ht="27.6" x14ac:dyDescent="0.3">
      <c r="A100" s="16" t="s">
        <v>90</v>
      </c>
      <c r="B100" s="16" t="s">
        <v>91</v>
      </c>
      <c r="C100" s="16" t="s">
        <v>92</v>
      </c>
      <c r="D100" s="3" t="s">
        <v>93</v>
      </c>
      <c r="E100" s="4" t="s">
        <v>19</v>
      </c>
      <c r="F100" s="4" t="s">
        <v>19</v>
      </c>
      <c r="G100" s="4" t="s">
        <v>19</v>
      </c>
      <c r="H100" s="4" t="s">
        <v>19</v>
      </c>
      <c r="I100" s="4" t="s">
        <v>19</v>
      </c>
      <c r="J100" s="4" t="s">
        <v>19</v>
      </c>
      <c r="K100" s="4" t="s">
        <v>19</v>
      </c>
      <c r="L100" s="4" t="s">
        <v>19</v>
      </c>
      <c r="M100" s="4" t="s">
        <v>19</v>
      </c>
      <c r="N100" s="4" t="s">
        <v>19</v>
      </c>
      <c r="O100" s="4" t="s">
        <v>19</v>
      </c>
      <c r="P100" s="4" t="str">
        <f>"X"</f>
        <v>X</v>
      </c>
    </row>
    <row r="101" spans="1:16" x14ac:dyDescent="0.3">
      <c r="A101" s="16"/>
      <c r="B101" s="16"/>
      <c r="C101" s="16"/>
      <c r="D101" s="5" t="s">
        <v>20</v>
      </c>
      <c r="E101" s="6">
        <v>107478</v>
      </c>
      <c r="F101" s="7">
        <v>107478</v>
      </c>
      <c r="G101" s="7">
        <v>0</v>
      </c>
      <c r="H101" s="7">
        <v>0</v>
      </c>
      <c r="I101" s="7">
        <v>0</v>
      </c>
      <c r="J101" s="6">
        <v>0</v>
      </c>
      <c r="K101" s="7">
        <v>0</v>
      </c>
      <c r="L101" s="7">
        <v>0</v>
      </c>
      <c r="M101" s="7">
        <v>0</v>
      </c>
      <c r="N101" s="7">
        <v>0</v>
      </c>
      <c r="O101" s="7">
        <v>0</v>
      </c>
      <c r="P101" s="6">
        <f>E101 + J101</f>
        <v>107478</v>
      </c>
    </row>
    <row r="102" spans="1:16" x14ac:dyDescent="0.3">
      <c r="A102" s="16"/>
      <c r="B102" s="16"/>
      <c r="C102" s="16"/>
      <c r="D102" s="5" t="s">
        <v>21</v>
      </c>
      <c r="E102" s="6">
        <v>107478</v>
      </c>
      <c r="F102" s="7">
        <v>107478</v>
      </c>
      <c r="G102" s="7">
        <v>0</v>
      </c>
      <c r="H102" s="7">
        <v>0</v>
      </c>
      <c r="I102" s="7">
        <v>0</v>
      </c>
      <c r="J102" s="6">
        <v>0</v>
      </c>
      <c r="K102" s="7">
        <v>0</v>
      </c>
      <c r="L102" s="7">
        <v>0</v>
      </c>
      <c r="M102" s="7">
        <v>0</v>
      </c>
      <c r="N102" s="7">
        <v>0</v>
      </c>
      <c r="O102" s="7">
        <v>0</v>
      </c>
      <c r="P102" s="6">
        <f>E102 + J102</f>
        <v>107478</v>
      </c>
    </row>
    <row r="103" spans="1:16" x14ac:dyDescent="0.3">
      <c r="A103" s="16"/>
      <c r="B103" s="16"/>
      <c r="C103" s="16"/>
      <c r="D103" s="5" t="s">
        <v>22</v>
      </c>
      <c r="E103" s="6">
        <v>46299.68</v>
      </c>
      <c r="F103" s="7">
        <v>46299.68</v>
      </c>
      <c r="G103" s="7">
        <v>0</v>
      </c>
      <c r="H103" s="7">
        <v>0</v>
      </c>
      <c r="I103" s="7">
        <v>0</v>
      </c>
      <c r="J103" s="6">
        <v>0</v>
      </c>
      <c r="K103" s="7">
        <v>0</v>
      </c>
      <c r="L103" s="7">
        <v>0</v>
      </c>
      <c r="M103" s="7">
        <v>0</v>
      </c>
      <c r="N103" s="7">
        <v>0</v>
      </c>
      <c r="O103" s="7">
        <v>0</v>
      </c>
      <c r="P103" s="6">
        <f>E103 + J103</f>
        <v>46299.68</v>
      </c>
    </row>
    <row r="104" spans="1:16" ht="27.6" x14ac:dyDescent="0.3">
      <c r="A104" s="16" t="s">
        <v>94</v>
      </c>
      <c r="B104" s="16" t="s">
        <v>95</v>
      </c>
      <c r="C104" s="16" t="s">
        <v>96</v>
      </c>
      <c r="D104" s="3" t="s">
        <v>97</v>
      </c>
      <c r="E104" s="4" t="s">
        <v>19</v>
      </c>
      <c r="F104" s="4" t="s">
        <v>19</v>
      </c>
      <c r="G104" s="4" t="s">
        <v>19</v>
      </c>
      <c r="H104" s="4" t="s">
        <v>19</v>
      </c>
      <c r="I104" s="4" t="s">
        <v>19</v>
      </c>
      <c r="J104" s="4" t="s">
        <v>19</v>
      </c>
      <c r="K104" s="4" t="s">
        <v>19</v>
      </c>
      <c r="L104" s="4" t="s">
        <v>19</v>
      </c>
      <c r="M104" s="4" t="s">
        <v>19</v>
      </c>
      <c r="N104" s="4" t="s">
        <v>19</v>
      </c>
      <c r="O104" s="4" t="s">
        <v>19</v>
      </c>
      <c r="P104" s="4" t="str">
        <f>"X"</f>
        <v>X</v>
      </c>
    </row>
    <row r="105" spans="1:16" x14ac:dyDescent="0.3">
      <c r="A105" s="16"/>
      <c r="B105" s="16"/>
      <c r="C105" s="16"/>
      <c r="D105" s="5" t="s">
        <v>20</v>
      </c>
      <c r="E105" s="6">
        <v>1558593</v>
      </c>
      <c r="F105" s="7">
        <v>1558593</v>
      </c>
      <c r="G105" s="7">
        <v>0</v>
      </c>
      <c r="H105" s="7">
        <v>0</v>
      </c>
      <c r="I105" s="7">
        <v>0</v>
      </c>
      <c r="J105" s="6">
        <v>0</v>
      </c>
      <c r="K105" s="7">
        <v>0</v>
      </c>
      <c r="L105" s="7">
        <v>0</v>
      </c>
      <c r="M105" s="7">
        <v>0</v>
      </c>
      <c r="N105" s="7">
        <v>0</v>
      </c>
      <c r="O105" s="7">
        <v>0</v>
      </c>
      <c r="P105" s="6">
        <f>E105 + J105</f>
        <v>1558593</v>
      </c>
    </row>
    <row r="106" spans="1:16" x14ac:dyDescent="0.3">
      <c r="A106" s="16"/>
      <c r="B106" s="16"/>
      <c r="C106" s="16"/>
      <c r="D106" s="5" t="s">
        <v>21</v>
      </c>
      <c r="E106" s="6">
        <v>1558593</v>
      </c>
      <c r="F106" s="7">
        <v>1558593</v>
      </c>
      <c r="G106" s="7">
        <v>0</v>
      </c>
      <c r="H106" s="7">
        <v>0</v>
      </c>
      <c r="I106" s="7">
        <v>0</v>
      </c>
      <c r="J106" s="6">
        <v>0</v>
      </c>
      <c r="K106" s="7">
        <v>0</v>
      </c>
      <c r="L106" s="7">
        <v>0</v>
      </c>
      <c r="M106" s="7">
        <v>0</v>
      </c>
      <c r="N106" s="7">
        <v>0</v>
      </c>
      <c r="O106" s="7">
        <v>0</v>
      </c>
      <c r="P106" s="6">
        <f>E106 + J106</f>
        <v>1558593</v>
      </c>
    </row>
    <row r="107" spans="1:16" x14ac:dyDescent="0.3">
      <c r="A107" s="16"/>
      <c r="B107" s="16"/>
      <c r="C107" s="16"/>
      <c r="D107" s="5" t="s">
        <v>22</v>
      </c>
      <c r="E107" s="6">
        <v>239184.4</v>
      </c>
      <c r="F107" s="7">
        <v>239184.4</v>
      </c>
      <c r="G107" s="7">
        <v>0</v>
      </c>
      <c r="H107" s="7">
        <v>0</v>
      </c>
      <c r="I107" s="7">
        <v>0</v>
      </c>
      <c r="J107" s="6">
        <v>0</v>
      </c>
      <c r="K107" s="7">
        <v>0</v>
      </c>
      <c r="L107" s="7">
        <v>0</v>
      </c>
      <c r="M107" s="7">
        <v>0</v>
      </c>
      <c r="N107" s="7">
        <v>0</v>
      </c>
      <c r="O107" s="7">
        <v>0</v>
      </c>
      <c r="P107" s="6">
        <f>E107 + J107</f>
        <v>239184.4</v>
      </c>
    </row>
    <row r="108" spans="1:16" x14ac:dyDescent="0.3">
      <c r="A108" s="16" t="s">
        <v>98</v>
      </c>
      <c r="B108" s="16" t="s">
        <v>99</v>
      </c>
      <c r="C108" s="16" t="s">
        <v>100</v>
      </c>
      <c r="D108" s="3" t="s">
        <v>101</v>
      </c>
      <c r="E108" s="4" t="s">
        <v>19</v>
      </c>
      <c r="F108" s="4" t="s">
        <v>19</v>
      </c>
      <c r="G108" s="4" t="s">
        <v>19</v>
      </c>
      <c r="H108" s="4" t="s">
        <v>19</v>
      </c>
      <c r="I108" s="4" t="s">
        <v>19</v>
      </c>
      <c r="J108" s="4" t="s">
        <v>19</v>
      </c>
      <c r="K108" s="4" t="s">
        <v>19</v>
      </c>
      <c r="L108" s="4" t="s">
        <v>19</v>
      </c>
      <c r="M108" s="4" t="s">
        <v>19</v>
      </c>
      <c r="N108" s="4" t="s">
        <v>19</v>
      </c>
      <c r="O108" s="4" t="s">
        <v>19</v>
      </c>
      <c r="P108" s="4" t="str">
        <f>"X"</f>
        <v>X</v>
      </c>
    </row>
    <row r="109" spans="1:16" x14ac:dyDescent="0.3">
      <c r="A109" s="16"/>
      <c r="B109" s="16"/>
      <c r="C109" s="16"/>
      <c r="D109" s="5" t="s">
        <v>20</v>
      </c>
      <c r="E109" s="6">
        <v>54000</v>
      </c>
      <c r="F109" s="7">
        <v>54000</v>
      </c>
      <c r="G109" s="7">
        <v>0</v>
      </c>
      <c r="H109" s="7">
        <v>0</v>
      </c>
      <c r="I109" s="7">
        <v>0</v>
      </c>
      <c r="J109" s="6">
        <v>0</v>
      </c>
      <c r="K109" s="7">
        <v>0</v>
      </c>
      <c r="L109" s="7">
        <v>0</v>
      </c>
      <c r="M109" s="7">
        <v>0</v>
      </c>
      <c r="N109" s="7">
        <v>0</v>
      </c>
      <c r="O109" s="7">
        <v>0</v>
      </c>
      <c r="P109" s="6">
        <f>E109 + J109</f>
        <v>54000</v>
      </c>
    </row>
    <row r="110" spans="1:16" x14ac:dyDescent="0.3">
      <c r="A110" s="16"/>
      <c r="B110" s="16"/>
      <c r="C110" s="16"/>
      <c r="D110" s="5" t="s">
        <v>21</v>
      </c>
      <c r="E110" s="6">
        <v>54000</v>
      </c>
      <c r="F110" s="7">
        <v>54000</v>
      </c>
      <c r="G110" s="7">
        <v>0</v>
      </c>
      <c r="H110" s="7">
        <v>0</v>
      </c>
      <c r="I110" s="7">
        <v>0</v>
      </c>
      <c r="J110" s="6">
        <v>0</v>
      </c>
      <c r="K110" s="7">
        <v>0</v>
      </c>
      <c r="L110" s="7">
        <v>0</v>
      </c>
      <c r="M110" s="7">
        <v>0</v>
      </c>
      <c r="N110" s="7">
        <v>0</v>
      </c>
      <c r="O110" s="7">
        <v>0</v>
      </c>
      <c r="P110" s="6">
        <f>E110 + J110</f>
        <v>54000</v>
      </c>
    </row>
    <row r="111" spans="1:16" x14ac:dyDescent="0.3">
      <c r="A111" s="16"/>
      <c r="B111" s="16"/>
      <c r="C111" s="16"/>
      <c r="D111" s="5" t="s">
        <v>22</v>
      </c>
      <c r="E111" s="6">
        <v>0</v>
      </c>
      <c r="F111" s="7">
        <v>0</v>
      </c>
      <c r="G111" s="7">
        <v>0</v>
      </c>
      <c r="H111" s="7">
        <v>0</v>
      </c>
      <c r="I111" s="7">
        <v>0</v>
      </c>
      <c r="J111" s="6">
        <v>0</v>
      </c>
      <c r="K111" s="7">
        <v>0</v>
      </c>
      <c r="L111" s="7">
        <v>0</v>
      </c>
      <c r="M111" s="7">
        <v>0</v>
      </c>
      <c r="N111" s="7">
        <v>0</v>
      </c>
      <c r="O111" s="7">
        <v>0</v>
      </c>
      <c r="P111" s="6">
        <f>E111 + J111</f>
        <v>0</v>
      </c>
    </row>
    <row r="112" spans="1:16" x14ac:dyDescent="0.3">
      <c r="A112" s="16" t="s">
        <v>102</v>
      </c>
      <c r="B112" s="16" t="s">
        <v>103</v>
      </c>
      <c r="C112" s="16" t="s">
        <v>42</v>
      </c>
      <c r="D112" s="3" t="s">
        <v>104</v>
      </c>
      <c r="E112" s="4" t="s">
        <v>19</v>
      </c>
      <c r="F112" s="4" t="s">
        <v>19</v>
      </c>
      <c r="G112" s="4" t="s">
        <v>19</v>
      </c>
      <c r="H112" s="4" t="s">
        <v>19</v>
      </c>
      <c r="I112" s="4" t="s">
        <v>19</v>
      </c>
      <c r="J112" s="4" t="s">
        <v>19</v>
      </c>
      <c r="K112" s="4" t="s">
        <v>19</v>
      </c>
      <c r="L112" s="4" t="s">
        <v>19</v>
      </c>
      <c r="M112" s="4" t="s">
        <v>19</v>
      </c>
      <c r="N112" s="4" t="s">
        <v>19</v>
      </c>
      <c r="O112" s="4" t="s">
        <v>19</v>
      </c>
      <c r="P112" s="4" t="str">
        <f>"X"</f>
        <v>X</v>
      </c>
    </row>
    <row r="113" spans="1:16" x14ac:dyDescent="0.3">
      <c r="A113" s="16"/>
      <c r="B113" s="16"/>
      <c r="C113" s="16"/>
      <c r="D113" s="5" t="s">
        <v>20</v>
      </c>
      <c r="E113" s="6">
        <v>9600</v>
      </c>
      <c r="F113" s="7">
        <v>9600</v>
      </c>
      <c r="G113" s="7">
        <v>0</v>
      </c>
      <c r="H113" s="7">
        <v>0</v>
      </c>
      <c r="I113" s="7">
        <v>0</v>
      </c>
      <c r="J113" s="6">
        <v>0</v>
      </c>
      <c r="K113" s="7">
        <v>0</v>
      </c>
      <c r="L113" s="7">
        <v>0</v>
      </c>
      <c r="M113" s="7">
        <v>0</v>
      </c>
      <c r="N113" s="7">
        <v>0</v>
      </c>
      <c r="O113" s="7">
        <v>0</v>
      </c>
      <c r="P113" s="6">
        <f>E113 + J113</f>
        <v>9600</v>
      </c>
    </row>
    <row r="114" spans="1:16" x14ac:dyDescent="0.3">
      <c r="A114" s="16"/>
      <c r="B114" s="16"/>
      <c r="C114" s="16"/>
      <c r="D114" s="5" t="s">
        <v>21</v>
      </c>
      <c r="E114" s="6">
        <v>9600</v>
      </c>
      <c r="F114" s="7">
        <v>9600</v>
      </c>
      <c r="G114" s="7">
        <v>0</v>
      </c>
      <c r="H114" s="7">
        <v>0</v>
      </c>
      <c r="I114" s="7">
        <v>0</v>
      </c>
      <c r="J114" s="6">
        <v>0</v>
      </c>
      <c r="K114" s="7">
        <v>0</v>
      </c>
      <c r="L114" s="7">
        <v>0</v>
      </c>
      <c r="M114" s="7">
        <v>0</v>
      </c>
      <c r="N114" s="7">
        <v>0</v>
      </c>
      <c r="O114" s="7">
        <v>0</v>
      </c>
      <c r="P114" s="6">
        <f>E114 + J114</f>
        <v>9600</v>
      </c>
    </row>
    <row r="115" spans="1:16" x14ac:dyDescent="0.3">
      <c r="A115" s="16"/>
      <c r="B115" s="16"/>
      <c r="C115" s="16"/>
      <c r="D115" s="5" t="s">
        <v>22</v>
      </c>
      <c r="E115" s="6">
        <v>3105.25</v>
      </c>
      <c r="F115" s="7">
        <v>3105.25</v>
      </c>
      <c r="G115" s="7">
        <v>0</v>
      </c>
      <c r="H115" s="7">
        <v>0</v>
      </c>
      <c r="I115" s="7">
        <v>0</v>
      </c>
      <c r="J115" s="6">
        <v>0</v>
      </c>
      <c r="K115" s="7">
        <v>0</v>
      </c>
      <c r="L115" s="7">
        <v>0</v>
      </c>
      <c r="M115" s="7">
        <v>0</v>
      </c>
      <c r="N115" s="7">
        <v>0</v>
      </c>
      <c r="O115" s="7">
        <v>0</v>
      </c>
      <c r="P115" s="6">
        <f>E115 + J115</f>
        <v>3105.25</v>
      </c>
    </row>
    <row r="116" spans="1:16" ht="27.6" x14ac:dyDescent="0.3">
      <c r="A116" s="16" t="s">
        <v>105</v>
      </c>
      <c r="B116" s="16" t="s">
        <v>106</v>
      </c>
      <c r="C116" s="16" t="s">
        <v>42</v>
      </c>
      <c r="D116" s="3" t="s">
        <v>107</v>
      </c>
      <c r="E116" s="4" t="s">
        <v>19</v>
      </c>
      <c r="F116" s="4" t="s">
        <v>19</v>
      </c>
      <c r="G116" s="4" t="s">
        <v>19</v>
      </c>
      <c r="H116" s="4" t="s">
        <v>19</v>
      </c>
      <c r="I116" s="4" t="s">
        <v>19</v>
      </c>
      <c r="J116" s="4" t="s">
        <v>19</v>
      </c>
      <c r="K116" s="4" t="s">
        <v>19</v>
      </c>
      <c r="L116" s="4" t="s">
        <v>19</v>
      </c>
      <c r="M116" s="4" t="s">
        <v>19</v>
      </c>
      <c r="N116" s="4" t="s">
        <v>19</v>
      </c>
      <c r="O116" s="4" t="s">
        <v>19</v>
      </c>
      <c r="P116" s="4" t="str">
        <f>"X"</f>
        <v>X</v>
      </c>
    </row>
    <row r="117" spans="1:16" x14ac:dyDescent="0.3">
      <c r="A117" s="16"/>
      <c r="B117" s="16"/>
      <c r="C117" s="16"/>
      <c r="D117" s="5" t="s">
        <v>20</v>
      </c>
      <c r="E117" s="6">
        <v>89000</v>
      </c>
      <c r="F117" s="7">
        <v>89000</v>
      </c>
      <c r="G117" s="7">
        <v>0</v>
      </c>
      <c r="H117" s="7">
        <v>0</v>
      </c>
      <c r="I117" s="7">
        <v>0</v>
      </c>
      <c r="J117" s="6">
        <v>0</v>
      </c>
      <c r="K117" s="7">
        <v>0</v>
      </c>
      <c r="L117" s="7">
        <v>0</v>
      </c>
      <c r="M117" s="7">
        <v>0</v>
      </c>
      <c r="N117" s="7">
        <v>0</v>
      </c>
      <c r="O117" s="7">
        <v>0</v>
      </c>
      <c r="P117" s="6">
        <f>E117 + J117</f>
        <v>89000</v>
      </c>
    </row>
    <row r="118" spans="1:16" x14ac:dyDescent="0.3">
      <c r="A118" s="16"/>
      <c r="B118" s="16"/>
      <c r="C118" s="16"/>
      <c r="D118" s="5" t="s">
        <v>21</v>
      </c>
      <c r="E118" s="6">
        <v>89000</v>
      </c>
      <c r="F118" s="7">
        <v>89000</v>
      </c>
      <c r="G118" s="7">
        <v>0</v>
      </c>
      <c r="H118" s="7">
        <v>0</v>
      </c>
      <c r="I118" s="7">
        <v>0</v>
      </c>
      <c r="J118" s="6">
        <v>0</v>
      </c>
      <c r="K118" s="7">
        <v>0</v>
      </c>
      <c r="L118" s="7">
        <v>0</v>
      </c>
      <c r="M118" s="7">
        <v>0</v>
      </c>
      <c r="N118" s="7">
        <v>0</v>
      </c>
      <c r="O118" s="7">
        <v>0</v>
      </c>
      <c r="P118" s="6">
        <f>E118 + J118</f>
        <v>89000</v>
      </c>
    </row>
    <row r="119" spans="1:16" x14ac:dyDescent="0.3">
      <c r="A119" s="16"/>
      <c r="B119" s="16"/>
      <c r="C119" s="16"/>
      <c r="D119" s="5" t="s">
        <v>22</v>
      </c>
      <c r="E119" s="6">
        <v>41512.53</v>
      </c>
      <c r="F119" s="7">
        <v>41512.53</v>
      </c>
      <c r="G119" s="7">
        <v>0</v>
      </c>
      <c r="H119" s="7">
        <v>0</v>
      </c>
      <c r="I119" s="7">
        <v>0</v>
      </c>
      <c r="J119" s="6">
        <v>0</v>
      </c>
      <c r="K119" s="7">
        <v>0</v>
      </c>
      <c r="L119" s="7">
        <v>0</v>
      </c>
      <c r="M119" s="7">
        <v>0</v>
      </c>
      <c r="N119" s="7">
        <v>0</v>
      </c>
      <c r="O119" s="7">
        <v>0</v>
      </c>
      <c r="P119" s="6">
        <f>E119 + J119</f>
        <v>41512.53</v>
      </c>
    </row>
    <row r="120" spans="1:16" ht="41.4" x14ac:dyDescent="0.3">
      <c r="A120" s="16" t="s">
        <v>108</v>
      </c>
      <c r="B120" s="16" t="s">
        <v>109</v>
      </c>
      <c r="C120" s="16" t="s">
        <v>110</v>
      </c>
      <c r="D120" s="3" t="s">
        <v>111</v>
      </c>
      <c r="E120" s="4" t="s">
        <v>19</v>
      </c>
      <c r="F120" s="4" t="s">
        <v>19</v>
      </c>
      <c r="G120" s="4" t="s">
        <v>19</v>
      </c>
      <c r="H120" s="4" t="s">
        <v>19</v>
      </c>
      <c r="I120" s="4" t="s">
        <v>19</v>
      </c>
      <c r="J120" s="4" t="s">
        <v>19</v>
      </c>
      <c r="K120" s="4" t="s">
        <v>19</v>
      </c>
      <c r="L120" s="4" t="s">
        <v>19</v>
      </c>
      <c r="M120" s="4" t="s">
        <v>19</v>
      </c>
      <c r="N120" s="4" t="s">
        <v>19</v>
      </c>
      <c r="O120" s="4" t="s">
        <v>19</v>
      </c>
      <c r="P120" s="4" t="str">
        <f>"X"</f>
        <v>X</v>
      </c>
    </row>
    <row r="121" spans="1:16" x14ac:dyDescent="0.3">
      <c r="A121" s="16"/>
      <c r="B121" s="16"/>
      <c r="C121" s="16"/>
      <c r="D121" s="5" t="s">
        <v>20</v>
      </c>
      <c r="E121" s="6">
        <v>6039792</v>
      </c>
      <c r="F121" s="7">
        <v>6039792</v>
      </c>
      <c r="G121" s="7">
        <v>4163906</v>
      </c>
      <c r="H121" s="7">
        <v>529028</v>
      </c>
      <c r="I121" s="7">
        <v>0</v>
      </c>
      <c r="J121" s="6">
        <v>873000</v>
      </c>
      <c r="K121" s="7">
        <v>0</v>
      </c>
      <c r="L121" s="7">
        <v>873000</v>
      </c>
      <c r="M121" s="7">
        <v>260000</v>
      </c>
      <c r="N121" s="7">
        <v>131000</v>
      </c>
      <c r="O121" s="7">
        <v>0</v>
      </c>
      <c r="P121" s="6">
        <f>E121 + J121</f>
        <v>6912792</v>
      </c>
    </row>
    <row r="122" spans="1:16" x14ac:dyDescent="0.3">
      <c r="A122" s="16"/>
      <c r="B122" s="16"/>
      <c r="C122" s="16"/>
      <c r="D122" s="5" t="s">
        <v>21</v>
      </c>
      <c r="E122" s="6">
        <v>1499819.65</v>
      </c>
      <c r="F122" s="7">
        <v>1499819.65</v>
      </c>
      <c r="G122" s="7">
        <v>1138872.68</v>
      </c>
      <c r="H122" s="7">
        <v>65139.11</v>
      </c>
      <c r="I122" s="7">
        <v>0</v>
      </c>
      <c r="J122" s="6">
        <v>873000</v>
      </c>
      <c r="K122" s="7">
        <v>0</v>
      </c>
      <c r="L122" s="7">
        <v>873000</v>
      </c>
      <c r="M122" s="7">
        <v>260000</v>
      </c>
      <c r="N122" s="7">
        <v>131000</v>
      </c>
      <c r="O122" s="7">
        <v>0</v>
      </c>
      <c r="P122" s="6">
        <f>E122 + J122</f>
        <v>2372819.65</v>
      </c>
    </row>
    <row r="123" spans="1:16" x14ac:dyDescent="0.3">
      <c r="A123" s="16"/>
      <c r="B123" s="16"/>
      <c r="C123" s="16"/>
      <c r="D123" s="5" t="s">
        <v>22</v>
      </c>
      <c r="E123" s="6">
        <v>1499819.65</v>
      </c>
      <c r="F123" s="7">
        <v>1499819.65</v>
      </c>
      <c r="G123" s="7">
        <v>1138872.68</v>
      </c>
      <c r="H123" s="7">
        <v>65139.11</v>
      </c>
      <c r="I123" s="7">
        <v>0</v>
      </c>
      <c r="J123" s="6">
        <v>155020.93</v>
      </c>
      <c r="K123" s="7">
        <v>0</v>
      </c>
      <c r="L123" s="7">
        <v>155020.93</v>
      </c>
      <c r="M123" s="7">
        <v>0</v>
      </c>
      <c r="N123" s="7">
        <v>0</v>
      </c>
      <c r="O123" s="7">
        <v>0</v>
      </c>
      <c r="P123" s="6">
        <f>E123 + J123</f>
        <v>1654840.5799999998</v>
      </c>
    </row>
    <row r="124" spans="1:16" ht="55.2" x14ac:dyDescent="0.3">
      <c r="A124" s="16" t="s">
        <v>112</v>
      </c>
      <c r="B124" s="16" t="s">
        <v>113</v>
      </c>
      <c r="C124" s="16" t="s">
        <v>114</v>
      </c>
      <c r="D124" s="3" t="s">
        <v>115</v>
      </c>
      <c r="E124" s="4" t="s">
        <v>19</v>
      </c>
      <c r="F124" s="4" t="s">
        <v>19</v>
      </c>
      <c r="G124" s="4" t="s">
        <v>19</v>
      </c>
      <c r="H124" s="4" t="s">
        <v>19</v>
      </c>
      <c r="I124" s="4" t="s">
        <v>19</v>
      </c>
      <c r="J124" s="4" t="s">
        <v>19</v>
      </c>
      <c r="K124" s="4" t="s">
        <v>19</v>
      </c>
      <c r="L124" s="4" t="s">
        <v>19</v>
      </c>
      <c r="M124" s="4" t="s">
        <v>19</v>
      </c>
      <c r="N124" s="4" t="s">
        <v>19</v>
      </c>
      <c r="O124" s="4" t="s">
        <v>19</v>
      </c>
      <c r="P124" s="4" t="str">
        <f>"X"</f>
        <v>X</v>
      </c>
    </row>
    <row r="125" spans="1:16" x14ac:dyDescent="0.3">
      <c r="A125" s="16"/>
      <c r="B125" s="16"/>
      <c r="C125" s="16"/>
      <c r="D125" s="5" t="s">
        <v>20</v>
      </c>
      <c r="E125" s="6">
        <v>0</v>
      </c>
      <c r="F125" s="7">
        <v>0</v>
      </c>
      <c r="G125" s="7">
        <v>0</v>
      </c>
      <c r="H125" s="7">
        <v>0</v>
      </c>
      <c r="I125" s="7">
        <v>0</v>
      </c>
      <c r="J125" s="6">
        <v>0</v>
      </c>
      <c r="K125" s="7">
        <v>0</v>
      </c>
      <c r="L125" s="7">
        <v>0</v>
      </c>
      <c r="M125" s="7">
        <v>0</v>
      </c>
      <c r="N125" s="7">
        <v>0</v>
      </c>
      <c r="O125" s="7">
        <v>0</v>
      </c>
      <c r="P125" s="6">
        <f>E125 + J125</f>
        <v>0</v>
      </c>
    </row>
    <row r="126" spans="1:16" x14ac:dyDescent="0.3">
      <c r="A126" s="16"/>
      <c r="B126" s="16"/>
      <c r="C126" s="16"/>
      <c r="D126" s="5" t="s">
        <v>21</v>
      </c>
      <c r="E126" s="6">
        <v>4661472.3499999996</v>
      </c>
      <c r="F126" s="7">
        <v>4661472.3499999996</v>
      </c>
      <c r="G126" s="7">
        <v>0</v>
      </c>
      <c r="H126" s="7">
        <v>0</v>
      </c>
      <c r="I126" s="7">
        <v>0</v>
      </c>
      <c r="J126" s="6">
        <v>0</v>
      </c>
      <c r="K126" s="7">
        <v>0</v>
      </c>
      <c r="L126" s="7">
        <v>0</v>
      </c>
      <c r="M126" s="7">
        <v>0</v>
      </c>
      <c r="N126" s="7">
        <v>0</v>
      </c>
      <c r="O126" s="7">
        <v>0</v>
      </c>
      <c r="P126" s="6">
        <f>E126 + J126</f>
        <v>4661472.3499999996</v>
      </c>
    </row>
    <row r="127" spans="1:16" x14ac:dyDescent="0.3">
      <c r="A127" s="16"/>
      <c r="B127" s="16"/>
      <c r="C127" s="16"/>
      <c r="D127" s="5" t="s">
        <v>22</v>
      </c>
      <c r="E127" s="6">
        <v>1631488.69</v>
      </c>
      <c r="F127" s="7">
        <v>1631488.69</v>
      </c>
      <c r="G127" s="7">
        <v>0</v>
      </c>
      <c r="H127" s="7">
        <v>0</v>
      </c>
      <c r="I127" s="7">
        <v>0</v>
      </c>
      <c r="J127" s="6">
        <v>0</v>
      </c>
      <c r="K127" s="7">
        <v>0</v>
      </c>
      <c r="L127" s="7">
        <v>0</v>
      </c>
      <c r="M127" s="7">
        <v>0</v>
      </c>
      <c r="N127" s="7">
        <v>0</v>
      </c>
      <c r="O127" s="7">
        <v>0</v>
      </c>
      <c r="P127" s="6">
        <f>E127 + J127</f>
        <v>1631488.69</v>
      </c>
    </row>
    <row r="128" spans="1:16" ht="41.4" x14ac:dyDescent="0.3">
      <c r="A128" s="16" t="s">
        <v>116</v>
      </c>
      <c r="B128" s="16" t="s">
        <v>117</v>
      </c>
      <c r="C128" s="16" t="s">
        <v>114</v>
      </c>
      <c r="D128" s="3" t="s">
        <v>118</v>
      </c>
      <c r="E128" s="4" t="s">
        <v>19</v>
      </c>
      <c r="F128" s="4" t="s">
        <v>19</v>
      </c>
      <c r="G128" s="4" t="s">
        <v>19</v>
      </c>
      <c r="H128" s="4" t="s">
        <v>19</v>
      </c>
      <c r="I128" s="4" t="s">
        <v>19</v>
      </c>
      <c r="J128" s="4" t="s">
        <v>19</v>
      </c>
      <c r="K128" s="4" t="s">
        <v>19</v>
      </c>
      <c r="L128" s="4" t="s">
        <v>19</v>
      </c>
      <c r="M128" s="4" t="s">
        <v>19</v>
      </c>
      <c r="N128" s="4" t="s">
        <v>19</v>
      </c>
      <c r="O128" s="4" t="s">
        <v>19</v>
      </c>
      <c r="P128" s="4" t="str">
        <f>"X"</f>
        <v>X</v>
      </c>
    </row>
    <row r="129" spans="1:16" x14ac:dyDescent="0.3">
      <c r="A129" s="16"/>
      <c r="B129" s="16"/>
      <c r="C129" s="16"/>
      <c r="D129" s="5" t="s">
        <v>20</v>
      </c>
      <c r="E129" s="6">
        <v>100000</v>
      </c>
      <c r="F129" s="7">
        <v>100000</v>
      </c>
      <c r="G129" s="7">
        <v>0</v>
      </c>
      <c r="H129" s="7">
        <v>0</v>
      </c>
      <c r="I129" s="7">
        <v>0</v>
      </c>
      <c r="J129" s="6">
        <v>0</v>
      </c>
      <c r="K129" s="7">
        <v>0</v>
      </c>
      <c r="L129" s="7">
        <v>0</v>
      </c>
      <c r="M129" s="7">
        <v>0</v>
      </c>
      <c r="N129" s="7">
        <v>0</v>
      </c>
      <c r="O129" s="7">
        <v>0</v>
      </c>
      <c r="P129" s="6">
        <f>E129 + J129</f>
        <v>100000</v>
      </c>
    </row>
    <row r="130" spans="1:16" x14ac:dyDescent="0.3">
      <c r="A130" s="16"/>
      <c r="B130" s="16"/>
      <c r="C130" s="16"/>
      <c r="D130" s="5" t="s">
        <v>21</v>
      </c>
      <c r="E130" s="6">
        <v>100000</v>
      </c>
      <c r="F130" s="7">
        <v>100000</v>
      </c>
      <c r="G130" s="7">
        <v>0</v>
      </c>
      <c r="H130" s="7">
        <v>0</v>
      </c>
      <c r="I130" s="7">
        <v>0</v>
      </c>
      <c r="J130" s="6">
        <v>0</v>
      </c>
      <c r="K130" s="7">
        <v>0</v>
      </c>
      <c r="L130" s="7">
        <v>0</v>
      </c>
      <c r="M130" s="7">
        <v>0</v>
      </c>
      <c r="N130" s="7">
        <v>0</v>
      </c>
      <c r="O130" s="7">
        <v>0</v>
      </c>
      <c r="P130" s="6">
        <f>E130 + J130</f>
        <v>100000</v>
      </c>
    </row>
    <row r="131" spans="1:16" x14ac:dyDescent="0.3">
      <c r="A131" s="16"/>
      <c r="B131" s="16"/>
      <c r="C131" s="16"/>
      <c r="D131" s="5" t="s">
        <v>22</v>
      </c>
      <c r="E131" s="6">
        <v>0</v>
      </c>
      <c r="F131" s="7">
        <v>0</v>
      </c>
      <c r="G131" s="7">
        <v>0</v>
      </c>
      <c r="H131" s="7">
        <v>0</v>
      </c>
      <c r="I131" s="7">
        <v>0</v>
      </c>
      <c r="J131" s="6">
        <v>0</v>
      </c>
      <c r="K131" s="7">
        <v>0</v>
      </c>
      <c r="L131" s="7">
        <v>0</v>
      </c>
      <c r="M131" s="7">
        <v>0</v>
      </c>
      <c r="N131" s="7">
        <v>0</v>
      </c>
      <c r="O131" s="7">
        <v>0</v>
      </c>
      <c r="P131" s="6">
        <f>E131 + J131</f>
        <v>0</v>
      </c>
    </row>
    <row r="132" spans="1:16" ht="55.2" x14ac:dyDescent="0.3">
      <c r="A132" s="16" t="s">
        <v>119</v>
      </c>
      <c r="B132" s="16" t="s">
        <v>120</v>
      </c>
      <c r="C132" s="16" t="s">
        <v>31</v>
      </c>
      <c r="D132" s="3" t="s">
        <v>121</v>
      </c>
      <c r="E132" s="4" t="s">
        <v>19</v>
      </c>
      <c r="F132" s="4" t="s">
        <v>19</v>
      </c>
      <c r="G132" s="4" t="s">
        <v>19</v>
      </c>
      <c r="H132" s="4" t="s">
        <v>19</v>
      </c>
      <c r="I132" s="4" t="s">
        <v>19</v>
      </c>
      <c r="J132" s="4" t="s">
        <v>19</v>
      </c>
      <c r="K132" s="4" t="s">
        <v>19</v>
      </c>
      <c r="L132" s="4" t="s">
        <v>19</v>
      </c>
      <c r="M132" s="4" t="s">
        <v>19</v>
      </c>
      <c r="N132" s="4" t="s">
        <v>19</v>
      </c>
      <c r="O132" s="4" t="s">
        <v>19</v>
      </c>
      <c r="P132" s="4" t="str">
        <f>"X"</f>
        <v>X</v>
      </c>
    </row>
    <row r="133" spans="1:16" x14ac:dyDescent="0.3">
      <c r="A133" s="16"/>
      <c r="B133" s="16"/>
      <c r="C133" s="16"/>
      <c r="D133" s="5" t="s">
        <v>20</v>
      </c>
      <c r="E133" s="6">
        <v>240000</v>
      </c>
      <c r="F133" s="7">
        <v>240000</v>
      </c>
      <c r="G133" s="7">
        <v>0</v>
      </c>
      <c r="H133" s="7">
        <v>0</v>
      </c>
      <c r="I133" s="7">
        <v>0</v>
      </c>
      <c r="J133" s="6">
        <v>0</v>
      </c>
      <c r="K133" s="7">
        <v>0</v>
      </c>
      <c r="L133" s="7">
        <v>0</v>
      </c>
      <c r="M133" s="7">
        <v>0</v>
      </c>
      <c r="N133" s="7">
        <v>0</v>
      </c>
      <c r="O133" s="7">
        <v>0</v>
      </c>
      <c r="P133" s="6">
        <f>E133 + J133</f>
        <v>240000</v>
      </c>
    </row>
    <row r="134" spans="1:16" x14ac:dyDescent="0.3">
      <c r="A134" s="16"/>
      <c r="B134" s="16"/>
      <c r="C134" s="16"/>
      <c r="D134" s="5" t="s">
        <v>21</v>
      </c>
      <c r="E134" s="6">
        <v>240000</v>
      </c>
      <c r="F134" s="7">
        <v>240000</v>
      </c>
      <c r="G134" s="7">
        <v>0</v>
      </c>
      <c r="H134" s="7">
        <v>0</v>
      </c>
      <c r="I134" s="7">
        <v>0</v>
      </c>
      <c r="J134" s="6">
        <v>0</v>
      </c>
      <c r="K134" s="7">
        <v>0</v>
      </c>
      <c r="L134" s="7">
        <v>0</v>
      </c>
      <c r="M134" s="7">
        <v>0</v>
      </c>
      <c r="N134" s="7">
        <v>0</v>
      </c>
      <c r="O134" s="7">
        <v>0</v>
      </c>
      <c r="P134" s="6">
        <f>E134 + J134</f>
        <v>240000</v>
      </c>
    </row>
    <row r="135" spans="1:16" x14ac:dyDescent="0.3">
      <c r="A135" s="16"/>
      <c r="B135" s="16"/>
      <c r="C135" s="16"/>
      <c r="D135" s="5" t="s">
        <v>22</v>
      </c>
      <c r="E135" s="6">
        <v>80374.820000000007</v>
      </c>
      <c r="F135" s="7">
        <v>80374.820000000007</v>
      </c>
      <c r="G135" s="7">
        <v>0</v>
      </c>
      <c r="H135" s="7">
        <v>0</v>
      </c>
      <c r="I135" s="7">
        <v>0</v>
      </c>
      <c r="J135" s="6">
        <v>0</v>
      </c>
      <c r="K135" s="7">
        <v>0</v>
      </c>
      <c r="L135" s="7">
        <v>0</v>
      </c>
      <c r="M135" s="7">
        <v>0</v>
      </c>
      <c r="N135" s="7">
        <v>0</v>
      </c>
      <c r="O135" s="7">
        <v>0</v>
      </c>
      <c r="P135" s="6">
        <f>E135 + J135</f>
        <v>80374.820000000007</v>
      </c>
    </row>
    <row r="136" spans="1:16" x14ac:dyDescent="0.3">
      <c r="A136" s="16" t="s">
        <v>122</v>
      </c>
      <c r="B136" s="16" t="s">
        <v>123</v>
      </c>
      <c r="C136" s="16" t="s">
        <v>124</v>
      </c>
      <c r="D136" s="3" t="s">
        <v>125</v>
      </c>
      <c r="E136" s="4" t="s">
        <v>19</v>
      </c>
      <c r="F136" s="4" t="s">
        <v>19</v>
      </c>
      <c r="G136" s="4" t="s">
        <v>19</v>
      </c>
      <c r="H136" s="4" t="s">
        <v>19</v>
      </c>
      <c r="I136" s="4" t="s">
        <v>19</v>
      </c>
      <c r="J136" s="4" t="s">
        <v>19</v>
      </c>
      <c r="K136" s="4" t="s">
        <v>19</v>
      </c>
      <c r="L136" s="4" t="s">
        <v>19</v>
      </c>
      <c r="M136" s="4" t="s">
        <v>19</v>
      </c>
      <c r="N136" s="4" t="s">
        <v>19</v>
      </c>
      <c r="O136" s="4" t="s">
        <v>19</v>
      </c>
      <c r="P136" s="4" t="str">
        <f>"X"</f>
        <v>X</v>
      </c>
    </row>
    <row r="137" spans="1:16" x14ac:dyDescent="0.3">
      <c r="A137" s="16"/>
      <c r="B137" s="16"/>
      <c r="C137" s="16"/>
      <c r="D137" s="5" t="s">
        <v>20</v>
      </c>
      <c r="E137" s="6">
        <v>0</v>
      </c>
      <c r="F137" s="7">
        <v>0</v>
      </c>
      <c r="G137" s="7">
        <v>0</v>
      </c>
      <c r="H137" s="7">
        <v>0</v>
      </c>
      <c r="I137" s="7">
        <v>0</v>
      </c>
      <c r="J137" s="6">
        <v>0</v>
      </c>
      <c r="K137" s="7">
        <v>0</v>
      </c>
      <c r="L137" s="7">
        <v>0</v>
      </c>
      <c r="M137" s="7">
        <v>0</v>
      </c>
      <c r="N137" s="7">
        <v>0</v>
      </c>
      <c r="O137" s="7">
        <v>0</v>
      </c>
      <c r="P137" s="6">
        <f>E137 + J137</f>
        <v>0</v>
      </c>
    </row>
    <row r="138" spans="1:16" x14ac:dyDescent="0.3">
      <c r="A138" s="16"/>
      <c r="B138" s="16"/>
      <c r="C138" s="16"/>
      <c r="D138" s="5" t="s">
        <v>21</v>
      </c>
      <c r="E138" s="6">
        <v>270000</v>
      </c>
      <c r="F138" s="7">
        <v>270000</v>
      </c>
      <c r="G138" s="7">
        <v>0</v>
      </c>
      <c r="H138" s="7">
        <v>0</v>
      </c>
      <c r="I138" s="7">
        <v>0</v>
      </c>
      <c r="J138" s="6">
        <v>0</v>
      </c>
      <c r="K138" s="7">
        <v>0</v>
      </c>
      <c r="L138" s="7">
        <v>0</v>
      </c>
      <c r="M138" s="7">
        <v>0</v>
      </c>
      <c r="N138" s="7">
        <v>0</v>
      </c>
      <c r="O138" s="7">
        <v>0</v>
      </c>
      <c r="P138" s="6">
        <f>E138 + J138</f>
        <v>270000</v>
      </c>
    </row>
    <row r="139" spans="1:16" x14ac:dyDescent="0.3">
      <c r="A139" s="16"/>
      <c r="B139" s="16"/>
      <c r="C139" s="16"/>
      <c r="D139" s="5" t="s">
        <v>22</v>
      </c>
      <c r="E139" s="6">
        <v>173920</v>
      </c>
      <c r="F139" s="7">
        <v>173920</v>
      </c>
      <c r="G139" s="7">
        <v>0</v>
      </c>
      <c r="H139" s="7">
        <v>0</v>
      </c>
      <c r="I139" s="7">
        <v>0</v>
      </c>
      <c r="J139" s="6">
        <v>0</v>
      </c>
      <c r="K139" s="7">
        <v>0</v>
      </c>
      <c r="L139" s="7">
        <v>0</v>
      </c>
      <c r="M139" s="7">
        <v>0</v>
      </c>
      <c r="N139" s="7">
        <v>0</v>
      </c>
      <c r="O139" s="7">
        <v>0</v>
      </c>
      <c r="P139" s="6">
        <f>E139 + J139</f>
        <v>173920</v>
      </c>
    </row>
    <row r="140" spans="1:16" ht="41.4" x14ac:dyDescent="0.3">
      <c r="A140" s="16" t="s">
        <v>126</v>
      </c>
      <c r="B140" s="16" t="s">
        <v>127</v>
      </c>
      <c r="C140" s="16" t="s">
        <v>124</v>
      </c>
      <c r="D140" s="3" t="s">
        <v>128</v>
      </c>
      <c r="E140" s="4" t="s">
        <v>19</v>
      </c>
      <c r="F140" s="4" t="s">
        <v>19</v>
      </c>
      <c r="G140" s="4" t="s">
        <v>19</v>
      </c>
      <c r="H140" s="4" t="s">
        <v>19</v>
      </c>
      <c r="I140" s="4" t="s">
        <v>19</v>
      </c>
      <c r="J140" s="4" t="s">
        <v>19</v>
      </c>
      <c r="K140" s="4" t="s">
        <v>19</v>
      </c>
      <c r="L140" s="4" t="s">
        <v>19</v>
      </c>
      <c r="M140" s="4" t="s">
        <v>19</v>
      </c>
      <c r="N140" s="4" t="s">
        <v>19</v>
      </c>
      <c r="O140" s="4" t="s">
        <v>19</v>
      </c>
      <c r="P140" s="4" t="str">
        <f>"X"</f>
        <v>X</v>
      </c>
    </row>
    <row r="141" spans="1:16" x14ac:dyDescent="0.3">
      <c r="A141" s="16"/>
      <c r="B141" s="16"/>
      <c r="C141" s="16"/>
      <c r="D141" s="5" t="s">
        <v>20</v>
      </c>
      <c r="E141" s="6">
        <v>0</v>
      </c>
      <c r="F141" s="7">
        <v>0</v>
      </c>
      <c r="G141" s="7">
        <v>0</v>
      </c>
      <c r="H141" s="7">
        <v>0</v>
      </c>
      <c r="I141" s="7">
        <v>0</v>
      </c>
      <c r="J141" s="6">
        <v>0</v>
      </c>
      <c r="K141" s="7">
        <v>0</v>
      </c>
      <c r="L141" s="7">
        <v>0</v>
      </c>
      <c r="M141" s="7">
        <v>0</v>
      </c>
      <c r="N141" s="7">
        <v>0</v>
      </c>
      <c r="O141" s="7">
        <v>0</v>
      </c>
      <c r="P141" s="6">
        <f>E141 + J141</f>
        <v>0</v>
      </c>
    </row>
    <row r="142" spans="1:16" x14ac:dyDescent="0.3">
      <c r="A142" s="16"/>
      <c r="B142" s="16"/>
      <c r="C142" s="16"/>
      <c r="D142" s="5" t="s">
        <v>21</v>
      </c>
      <c r="E142" s="6">
        <v>210470</v>
      </c>
      <c r="F142" s="7">
        <v>210470</v>
      </c>
      <c r="G142" s="7">
        <v>0</v>
      </c>
      <c r="H142" s="7">
        <v>0</v>
      </c>
      <c r="I142" s="7">
        <v>0</v>
      </c>
      <c r="J142" s="6">
        <v>0</v>
      </c>
      <c r="K142" s="7">
        <v>0</v>
      </c>
      <c r="L142" s="7">
        <v>0</v>
      </c>
      <c r="M142" s="7">
        <v>0</v>
      </c>
      <c r="N142" s="7">
        <v>0</v>
      </c>
      <c r="O142" s="7">
        <v>0</v>
      </c>
      <c r="P142" s="6">
        <f>E142 + J142</f>
        <v>210470</v>
      </c>
    </row>
    <row r="143" spans="1:16" x14ac:dyDescent="0.3">
      <c r="A143" s="16"/>
      <c r="B143" s="16"/>
      <c r="C143" s="16"/>
      <c r="D143" s="5" t="s">
        <v>22</v>
      </c>
      <c r="E143" s="6">
        <v>107448.87</v>
      </c>
      <c r="F143" s="7">
        <v>107448.87</v>
      </c>
      <c r="G143" s="7">
        <v>0</v>
      </c>
      <c r="H143" s="7">
        <v>0</v>
      </c>
      <c r="I143" s="7">
        <v>0</v>
      </c>
      <c r="J143" s="6">
        <v>0</v>
      </c>
      <c r="K143" s="7">
        <v>0</v>
      </c>
      <c r="L143" s="7">
        <v>0</v>
      </c>
      <c r="M143" s="7">
        <v>0</v>
      </c>
      <c r="N143" s="7">
        <v>0</v>
      </c>
      <c r="O143" s="7">
        <v>0</v>
      </c>
      <c r="P143" s="6">
        <f>E143 + J143</f>
        <v>107448.87</v>
      </c>
    </row>
    <row r="144" spans="1:16" x14ac:dyDescent="0.3">
      <c r="A144" s="16" t="s">
        <v>129</v>
      </c>
      <c r="B144" s="16" t="s">
        <v>130</v>
      </c>
      <c r="C144" s="16" t="s">
        <v>131</v>
      </c>
      <c r="D144" s="3" t="s">
        <v>132</v>
      </c>
      <c r="E144" s="4" t="s">
        <v>19</v>
      </c>
      <c r="F144" s="4" t="s">
        <v>19</v>
      </c>
      <c r="G144" s="4" t="s">
        <v>19</v>
      </c>
      <c r="H144" s="4" t="s">
        <v>19</v>
      </c>
      <c r="I144" s="4" t="s">
        <v>19</v>
      </c>
      <c r="J144" s="4" t="s">
        <v>19</v>
      </c>
      <c r="K144" s="4" t="s">
        <v>19</v>
      </c>
      <c r="L144" s="4" t="s">
        <v>19</v>
      </c>
      <c r="M144" s="4" t="s">
        <v>19</v>
      </c>
      <c r="N144" s="4" t="s">
        <v>19</v>
      </c>
      <c r="O144" s="4" t="s">
        <v>19</v>
      </c>
      <c r="P144" s="4" t="str">
        <f>"X"</f>
        <v>X</v>
      </c>
    </row>
    <row r="145" spans="1:16" x14ac:dyDescent="0.3">
      <c r="A145" s="16"/>
      <c r="B145" s="16"/>
      <c r="C145" s="16"/>
      <c r="D145" s="5" t="s">
        <v>20</v>
      </c>
      <c r="E145" s="6">
        <v>87840</v>
      </c>
      <c r="F145" s="7">
        <v>87840</v>
      </c>
      <c r="G145" s="7">
        <v>72000</v>
      </c>
      <c r="H145" s="7">
        <v>0</v>
      </c>
      <c r="I145" s="7">
        <v>0</v>
      </c>
      <c r="J145" s="6">
        <v>0</v>
      </c>
      <c r="K145" s="7">
        <v>0</v>
      </c>
      <c r="L145" s="7">
        <v>0</v>
      </c>
      <c r="M145" s="7">
        <v>0</v>
      </c>
      <c r="N145" s="7">
        <v>0</v>
      </c>
      <c r="O145" s="7">
        <v>0</v>
      </c>
      <c r="P145" s="6">
        <f>E145 + J145</f>
        <v>87840</v>
      </c>
    </row>
    <row r="146" spans="1:16" x14ac:dyDescent="0.3">
      <c r="A146" s="16"/>
      <c r="B146" s="16"/>
      <c r="C146" s="16"/>
      <c r="D146" s="5" t="s">
        <v>21</v>
      </c>
      <c r="E146" s="6">
        <v>87840</v>
      </c>
      <c r="F146" s="7">
        <v>87840</v>
      </c>
      <c r="G146" s="7">
        <v>72000</v>
      </c>
      <c r="H146" s="7">
        <v>0</v>
      </c>
      <c r="I146" s="7">
        <v>0</v>
      </c>
      <c r="J146" s="6">
        <v>147898</v>
      </c>
      <c r="K146" s="7">
        <v>0</v>
      </c>
      <c r="L146" s="7">
        <v>147898</v>
      </c>
      <c r="M146" s="7">
        <v>121226</v>
      </c>
      <c r="N146" s="7">
        <v>0</v>
      </c>
      <c r="O146" s="7">
        <v>0</v>
      </c>
      <c r="P146" s="6">
        <f>E146 + J146</f>
        <v>235738</v>
      </c>
    </row>
    <row r="147" spans="1:16" x14ac:dyDescent="0.3">
      <c r="A147" s="16"/>
      <c r="B147" s="16"/>
      <c r="C147" s="16"/>
      <c r="D147" s="5" t="s">
        <v>22</v>
      </c>
      <c r="E147" s="6">
        <v>0</v>
      </c>
      <c r="F147" s="7">
        <v>0</v>
      </c>
      <c r="G147" s="7">
        <v>0</v>
      </c>
      <c r="H147" s="7">
        <v>0</v>
      </c>
      <c r="I147" s="7">
        <v>0</v>
      </c>
      <c r="J147" s="6">
        <v>147893</v>
      </c>
      <c r="K147" s="7">
        <v>0</v>
      </c>
      <c r="L147" s="7">
        <v>147893</v>
      </c>
      <c r="M147" s="7">
        <v>121223.77</v>
      </c>
      <c r="N147" s="7">
        <v>0</v>
      </c>
      <c r="O147" s="7">
        <v>0</v>
      </c>
      <c r="P147" s="6">
        <f>E147 + J147</f>
        <v>147893</v>
      </c>
    </row>
    <row r="148" spans="1:16" x14ac:dyDescent="0.3">
      <c r="A148" s="16" t="s">
        <v>133</v>
      </c>
      <c r="B148" s="16" t="s">
        <v>134</v>
      </c>
      <c r="C148" s="16" t="s">
        <v>135</v>
      </c>
      <c r="D148" s="3" t="s">
        <v>136</v>
      </c>
      <c r="E148" s="4" t="s">
        <v>19</v>
      </c>
      <c r="F148" s="4" t="s">
        <v>19</v>
      </c>
      <c r="G148" s="4" t="s">
        <v>19</v>
      </c>
      <c r="H148" s="4" t="s">
        <v>19</v>
      </c>
      <c r="I148" s="4" t="s">
        <v>19</v>
      </c>
      <c r="J148" s="4" t="s">
        <v>19</v>
      </c>
      <c r="K148" s="4" t="s">
        <v>19</v>
      </c>
      <c r="L148" s="4" t="s">
        <v>19</v>
      </c>
      <c r="M148" s="4" t="s">
        <v>19</v>
      </c>
      <c r="N148" s="4" t="s">
        <v>19</v>
      </c>
      <c r="O148" s="4" t="s">
        <v>19</v>
      </c>
      <c r="P148" s="4" t="str">
        <f>"X"</f>
        <v>X</v>
      </c>
    </row>
    <row r="149" spans="1:16" x14ac:dyDescent="0.3">
      <c r="A149" s="16"/>
      <c r="B149" s="16"/>
      <c r="C149" s="16"/>
      <c r="D149" s="5" t="s">
        <v>20</v>
      </c>
      <c r="E149" s="6">
        <v>1050000</v>
      </c>
      <c r="F149" s="7">
        <v>1050000</v>
      </c>
      <c r="G149" s="7">
        <v>0</v>
      </c>
      <c r="H149" s="7">
        <v>0</v>
      </c>
      <c r="I149" s="7">
        <v>0</v>
      </c>
      <c r="J149" s="6">
        <v>0</v>
      </c>
      <c r="K149" s="7">
        <v>0</v>
      </c>
      <c r="L149" s="7">
        <v>0</v>
      </c>
      <c r="M149" s="7">
        <v>0</v>
      </c>
      <c r="N149" s="7">
        <v>0</v>
      </c>
      <c r="O149" s="7">
        <v>0</v>
      </c>
      <c r="P149" s="6">
        <f>E149 + J149</f>
        <v>1050000</v>
      </c>
    </row>
    <row r="150" spans="1:16" x14ac:dyDescent="0.3">
      <c r="A150" s="16"/>
      <c r="B150" s="16"/>
      <c r="C150" s="16"/>
      <c r="D150" s="5" t="s">
        <v>21</v>
      </c>
      <c r="E150" s="6">
        <v>1150000</v>
      </c>
      <c r="F150" s="7">
        <v>1150000</v>
      </c>
      <c r="G150" s="7">
        <v>0</v>
      </c>
      <c r="H150" s="7">
        <v>0</v>
      </c>
      <c r="I150" s="7">
        <v>0</v>
      </c>
      <c r="J150" s="6">
        <v>0</v>
      </c>
      <c r="K150" s="7">
        <v>0</v>
      </c>
      <c r="L150" s="7">
        <v>0</v>
      </c>
      <c r="M150" s="7">
        <v>0</v>
      </c>
      <c r="N150" s="7">
        <v>0</v>
      </c>
      <c r="O150" s="7">
        <v>0</v>
      </c>
      <c r="P150" s="6">
        <f>E150 + J150</f>
        <v>1150000</v>
      </c>
    </row>
    <row r="151" spans="1:16" x14ac:dyDescent="0.3">
      <c r="A151" s="16"/>
      <c r="B151" s="16"/>
      <c r="C151" s="16"/>
      <c r="D151" s="5" t="s">
        <v>22</v>
      </c>
      <c r="E151" s="6">
        <v>465255</v>
      </c>
      <c r="F151" s="7">
        <v>465255</v>
      </c>
      <c r="G151" s="7">
        <v>0</v>
      </c>
      <c r="H151" s="7">
        <v>0</v>
      </c>
      <c r="I151" s="7">
        <v>0</v>
      </c>
      <c r="J151" s="6">
        <v>0</v>
      </c>
      <c r="K151" s="7">
        <v>0</v>
      </c>
      <c r="L151" s="7">
        <v>0</v>
      </c>
      <c r="M151" s="7">
        <v>0</v>
      </c>
      <c r="N151" s="7">
        <v>0</v>
      </c>
      <c r="O151" s="7">
        <v>0</v>
      </c>
      <c r="P151" s="6">
        <f>E151 + J151</f>
        <v>465255</v>
      </c>
    </row>
    <row r="152" spans="1:16" ht="41.4" x14ac:dyDescent="0.3">
      <c r="A152" s="16" t="s">
        <v>137</v>
      </c>
      <c r="B152" s="16" t="s">
        <v>138</v>
      </c>
      <c r="C152" s="16" t="s">
        <v>114</v>
      </c>
      <c r="D152" s="3" t="s">
        <v>139</v>
      </c>
      <c r="E152" s="4" t="s">
        <v>19</v>
      </c>
      <c r="F152" s="4" t="s">
        <v>19</v>
      </c>
      <c r="G152" s="4" t="s">
        <v>19</v>
      </c>
      <c r="H152" s="4" t="s">
        <v>19</v>
      </c>
      <c r="I152" s="4" t="s">
        <v>19</v>
      </c>
      <c r="J152" s="4" t="s">
        <v>19</v>
      </c>
      <c r="K152" s="4" t="s">
        <v>19</v>
      </c>
      <c r="L152" s="4" t="s">
        <v>19</v>
      </c>
      <c r="M152" s="4" t="s">
        <v>19</v>
      </c>
      <c r="N152" s="4" t="s">
        <v>19</v>
      </c>
      <c r="O152" s="4" t="s">
        <v>19</v>
      </c>
      <c r="P152" s="4" t="str">
        <f>"X"</f>
        <v>X</v>
      </c>
    </row>
    <row r="153" spans="1:16" x14ac:dyDescent="0.3">
      <c r="A153" s="16"/>
      <c r="B153" s="16"/>
      <c r="C153" s="16"/>
      <c r="D153" s="5" t="s">
        <v>20</v>
      </c>
      <c r="E153" s="6">
        <v>0</v>
      </c>
      <c r="F153" s="7">
        <v>0</v>
      </c>
      <c r="G153" s="7">
        <v>0</v>
      </c>
      <c r="H153" s="7">
        <v>0</v>
      </c>
      <c r="I153" s="7">
        <v>0</v>
      </c>
      <c r="J153" s="6">
        <v>0</v>
      </c>
      <c r="K153" s="7">
        <v>0</v>
      </c>
      <c r="L153" s="7">
        <v>0</v>
      </c>
      <c r="M153" s="7">
        <v>0</v>
      </c>
      <c r="N153" s="7">
        <v>0</v>
      </c>
      <c r="O153" s="7">
        <v>0</v>
      </c>
      <c r="P153" s="6">
        <f>E153 + J153</f>
        <v>0</v>
      </c>
    </row>
    <row r="154" spans="1:16" x14ac:dyDescent="0.3">
      <c r="A154" s="16"/>
      <c r="B154" s="16"/>
      <c r="C154" s="16"/>
      <c r="D154" s="5" t="s">
        <v>21</v>
      </c>
      <c r="E154" s="6">
        <v>0</v>
      </c>
      <c r="F154" s="7">
        <v>0</v>
      </c>
      <c r="G154" s="7">
        <v>0</v>
      </c>
      <c r="H154" s="7">
        <v>0</v>
      </c>
      <c r="I154" s="7">
        <v>0</v>
      </c>
      <c r="J154" s="6">
        <v>5483760</v>
      </c>
      <c r="K154" s="7">
        <v>5483760</v>
      </c>
      <c r="L154" s="7">
        <v>0</v>
      </c>
      <c r="M154" s="7">
        <v>0</v>
      </c>
      <c r="N154" s="7">
        <v>0</v>
      </c>
      <c r="O154" s="7">
        <v>5483760</v>
      </c>
      <c r="P154" s="6">
        <f>E154 + J154</f>
        <v>5483760</v>
      </c>
    </row>
    <row r="155" spans="1:16" x14ac:dyDescent="0.3">
      <c r="A155" s="16"/>
      <c r="B155" s="16"/>
      <c r="C155" s="16"/>
      <c r="D155" s="5" t="s">
        <v>22</v>
      </c>
      <c r="E155" s="6">
        <v>0</v>
      </c>
      <c r="F155" s="7">
        <v>0</v>
      </c>
      <c r="G155" s="7">
        <v>0</v>
      </c>
      <c r="H155" s="7">
        <v>0</v>
      </c>
      <c r="I155" s="7">
        <v>0</v>
      </c>
      <c r="J155" s="6">
        <v>0</v>
      </c>
      <c r="K155" s="7">
        <v>0</v>
      </c>
      <c r="L155" s="7">
        <v>0</v>
      </c>
      <c r="M155" s="7">
        <v>0</v>
      </c>
      <c r="N155" s="7">
        <v>0</v>
      </c>
      <c r="O155" s="7">
        <v>0</v>
      </c>
      <c r="P155" s="6">
        <f>E155 + J155</f>
        <v>0</v>
      </c>
    </row>
    <row r="156" spans="1:16" x14ac:dyDescent="0.3">
      <c r="A156" s="16" t="s">
        <v>140</v>
      </c>
      <c r="B156" s="16" t="s">
        <v>141</v>
      </c>
      <c r="C156" s="16" t="s">
        <v>142</v>
      </c>
      <c r="D156" s="3" t="s">
        <v>143</v>
      </c>
      <c r="E156" s="4" t="s">
        <v>19</v>
      </c>
      <c r="F156" s="4" t="s">
        <v>19</v>
      </c>
      <c r="G156" s="4" t="s">
        <v>19</v>
      </c>
      <c r="H156" s="4" t="s">
        <v>19</v>
      </c>
      <c r="I156" s="4" t="s">
        <v>19</v>
      </c>
      <c r="J156" s="4" t="s">
        <v>19</v>
      </c>
      <c r="K156" s="4" t="s">
        <v>19</v>
      </c>
      <c r="L156" s="4" t="s">
        <v>19</v>
      </c>
      <c r="M156" s="4" t="s">
        <v>19</v>
      </c>
      <c r="N156" s="4" t="s">
        <v>19</v>
      </c>
      <c r="O156" s="4" t="s">
        <v>19</v>
      </c>
      <c r="P156" s="4" t="str">
        <f>"X"</f>
        <v>X</v>
      </c>
    </row>
    <row r="157" spans="1:16" x14ac:dyDescent="0.3">
      <c r="A157" s="16"/>
      <c r="B157" s="16"/>
      <c r="C157" s="16"/>
      <c r="D157" s="5" t="s">
        <v>20</v>
      </c>
      <c r="E157" s="6">
        <v>1657240</v>
      </c>
      <c r="F157" s="7">
        <v>1657240</v>
      </c>
      <c r="G157" s="7">
        <v>1342000</v>
      </c>
      <c r="H157" s="7">
        <v>0</v>
      </c>
      <c r="I157" s="7">
        <v>0</v>
      </c>
      <c r="J157" s="6">
        <v>0</v>
      </c>
      <c r="K157" s="7">
        <v>0</v>
      </c>
      <c r="L157" s="7">
        <v>0</v>
      </c>
      <c r="M157" s="7">
        <v>0</v>
      </c>
      <c r="N157" s="7">
        <v>0</v>
      </c>
      <c r="O157" s="7">
        <v>0</v>
      </c>
      <c r="P157" s="6">
        <f>E157 + J157</f>
        <v>1657240</v>
      </c>
    </row>
    <row r="158" spans="1:16" x14ac:dyDescent="0.3">
      <c r="A158" s="16"/>
      <c r="B158" s="16"/>
      <c r="C158" s="16"/>
      <c r="D158" s="5" t="s">
        <v>21</v>
      </c>
      <c r="E158" s="6">
        <v>1657240</v>
      </c>
      <c r="F158" s="7">
        <v>1657240</v>
      </c>
      <c r="G158" s="7">
        <v>1342000</v>
      </c>
      <c r="H158" s="7">
        <v>0</v>
      </c>
      <c r="I158" s="7">
        <v>0</v>
      </c>
      <c r="J158" s="6">
        <v>3500</v>
      </c>
      <c r="K158" s="7">
        <v>3500</v>
      </c>
      <c r="L158" s="7">
        <v>0</v>
      </c>
      <c r="M158" s="7">
        <v>0</v>
      </c>
      <c r="N158" s="7">
        <v>0</v>
      </c>
      <c r="O158" s="7">
        <v>3500</v>
      </c>
      <c r="P158" s="6">
        <f>E158 + J158</f>
        <v>1660740</v>
      </c>
    </row>
    <row r="159" spans="1:16" x14ac:dyDescent="0.3">
      <c r="A159" s="16"/>
      <c r="B159" s="16"/>
      <c r="C159" s="16"/>
      <c r="D159" s="5" t="s">
        <v>22</v>
      </c>
      <c r="E159" s="6">
        <v>938128.76</v>
      </c>
      <c r="F159" s="7">
        <v>938128.76</v>
      </c>
      <c r="G159" s="7">
        <v>756902.56</v>
      </c>
      <c r="H159" s="7">
        <v>0</v>
      </c>
      <c r="I159" s="7">
        <v>0</v>
      </c>
      <c r="J159" s="6">
        <v>3500</v>
      </c>
      <c r="K159" s="7">
        <v>3500</v>
      </c>
      <c r="L159" s="7">
        <v>0</v>
      </c>
      <c r="M159" s="7">
        <v>0</v>
      </c>
      <c r="N159" s="7">
        <v>0</v>
      </c>
      <c r="O159" s="7">
        <v>3500</v>
      </c>
      <c r="P159" s="6">
        <f>E159 + J159</f>
        <v>941628.76</v>
      </c>
    </row>
    <row r="160" spans="1:16" ht="27.6" x14ac:dyDescent="0.3">
      <c r="A160" s="16" t="s">
        <v>144</v>
      </c>
      <c r="B160" s="16" t="s">
        <v>145</v>
      </c>
      <c r="C160" s="16" t="s">
        <v>146</v>
      </c>
      <c r="D160" s="3" t="s">
        <v>147</v>
      </c>
      <c r="E160" s="4" t="s">
        <v>19</v>
      </c>
      <c r="F160" s="4" t="s">
        <v>19</v>
      </c>
      <c r="G160" s="4" t="s">
        <v>19</v>
      </c>
      <c r="H160" s="4" t="s">
        <v>19</v>
      </c>
      <c r="I160" s="4" t="s">
        <v>19</v>
      </c>
      <c r="J160" s="4" t="s">
        <v>19</v>
      </c>
      <c r="K160" s="4" t="s">
        <v>19</v>
      </c>
      <c r="L160" s="4" t="s">
        <v>19</v>
      </c>
      <c r="M160" s="4" t="s">
        <v>19</v>
      </c>
      <c r="N160" s="4" t="s">
        <v>19</v>
      </c>
      <c r="O160" s="4" t="s">
        <v>19</v>
      </c>
      <c r="P160" s="4" t="str">
        <f>"X"</f>
        <v>X</v>
      </c>
    </row>
    <row r="161" spans="1:16" x14ac:dyDescent="0.3">
      <c r="A161" s="16"/>
      <c r="B161" s="16"/>
      <c r="C161" s="16"/>
      <c r="D161" s="5" t="s">
        <v>20</v>
      </c>
      <c r="E161" s="6">
        <v>4059760</v>
      </c>
      <c r="F161" s="7">
        <v>4059760</v>
      </c>
      <c r="G161" s="7">
        <v>2755000</v>
      </c>
      <c r="H161" s="7">
        <v>648660</v>
      </c>
      <c r="I161" s="7">
        <v>0</v>
      </c>
      <c r="J161" s="6">
        <v>0</v>
      </c>
      <c r="K161" s="7">
        <v>0</v>
      </c>
      <c r="L161" s="7">
        <v>0</v>
      </c>
      <c r="M161" s="7">
        <v>0</v>
      </c>
      <c r="N161" s="7">
        <v>0</v>
      </c>
      <c r="O161" s="7">
        <v>0</v>
      </c>
      <c r="P161" s="6">
        <f>E161 + J161</f>
        <v>4059760</v>
      </c>
    </row>
    <row r="162" spans="1:16" x14ac:dyDescent="0.3">
      <c r="A162" s="16"/>
      <c r="B162" s="16"/>
      <c r="C162" s="16"/>
      <c r="D162" s="5" t="s">
        <v>21</v>
      </c>
      <c r="E162" s="6">
        <v>4059760</v>
      </c>
      <c r="F162" s="7">
        <v>4059760</v>
      </c>
      <c r="G162" s="7">
        <v>2755000</v>
      </c>
      <c r="H162" s="7">
        <v>648660</v>
      </c>
      <c r="I162" s="7">
        <v>0</v>
      </c>
      <c r="J162" s="6">
        <v>47878</v>
      </c>
      <c r="K162" s="7">
        <v>24997</v>
      </c>
      <c r="L162" s="7">
        <v>22881</v>
      </c>
      <c r="M162" s="7">
        <v>0</v>
      </c>
      <c r="N162" s="7">
        <v>0</v>
      </c>
      <c r="O162" s="7">
        <v>24997</v>
      </c>
      <c r="P162" s="6">
        <f>E162 + J162</f>
        <v>4107638</v>
      </c>
    </row>
    <row r="163" spans="1:16" x14ac:dyDescent="0.3">
      <c r="A163" s="16"/>
      <c r="B163" s="16"/>
      <c r="C163" s="16"/>
      <c r="D163" s="5" t="s">
        <v>22</v>
      </c>
      <c r="E163" s="6">
        <v>1899296.76</v>
      </c>
      <c r="F163" s="7">
        <v>1899296.76</v>
      </c>
      <c r="G163" s="7">
        <v>1240502.4099999999</v>
      </c>
      <c r="H163" s="7">
        <v>324248.21999999997</v>
      </c>
      <c r="I163" s="7">
        <v>0</v>
      </c>
      <c r="J163" s="6">
        <v>47877.4</v>
      </c>
      <c r="K163" s="7">
        <v>24996.400000000001</v>
      </c>
      <c r="L163" s="7">
        <v>22881</v>
      </c>
      <c r="M163" s="7">
        <v>0</v>
      </c>
      <c r="N163" s="7">
        <v>0</v>
      </c>
      <c r="O163" s="7">
        <v>24996.400000000001</v>
      </c>
      <c r="P163" s="6">
        <f>E163 + J163</f>
        <v>1947174.16</v>
      </c>
    </row>
    <row r="164" spans="1:16" x14ac:dyDescent="0.3">
      <c r="A164" s="16" t="s">
        <v>148</v>
      </c>
      <c r="B164" s="16" t="s">
        <v>149</v>
      </c>
      <c r="C164" s="16" t="s">
        <v>150</v>
      </c>
      <c r="D164" s="3" t="s">
        <v>151</v>
      </c>
      <c r="E164" s="4" t="s">
        <v>19</v>
      </c>
      <c r="F164" s="4" t="s">
        <v>19</v>
      </c>
      <c r="G164" s="4" t="s">
        <v>19</v>
      </c>
      <c r="H164" s="4" t="s">
        <v>19</v>
      </c>
      <c r="I164" s="4" t="s">
        <v>19</v>
      </c>
      <c r="J164" s="4" t="s">
        <v>19</v>
      </c>
      <c r="K164" s="4" t="s">
        <v>19</v>
      </c>
      <c r="L164" s="4" t="s">
        <v>19</v>
      </c>
      <c r="M164" s="4" t="s">
        <v>19</v>
      </c>
      <c r="N164" s="4" t="s">
        <v>19</v>
      </c>
      <c r="O164" s="4" t="s">
        <v>19</v>
      </c>
      <c r="P164" s="4" t="str">
        <f>"X"</f>
        <v>X</v>
      </c>
    </row>
    <row r="165" spans="1:16" x14ac:dyDescent="0.3">
      <c r="A165" s="16"/>
      <c r="B165" s="16"/>
      <c r="C165" s="16"/>
      <c r="D165" s="5" t="s">
        <v>20</v>
      </c>
      <c r="E165" s="6">
        <v>526491</v>
      </c>
      <c r="F165" s="7">
        <v>526491</v>
      </c>
      <c r="G165" s="7">
        <v>431550</v>
      </c>
      <c r="H165" s="7">
        <v>0</v>
      </c>
      <c r="I165" s="7">
        <v>0</v>
      </c>
      <c r="J165" s="6">
        <v>0</v>
      </c>
      <c r="K165" s="7">
        <v>0</v>
      </c>
      <c r="L165" s="7">
        <v>0</v>
      </c>
      <c r="M165" s="7">
        <v>0</v>
      </c>
      <c r="N165" s="7">
        <v>0</v>
      </c>
      <c r="O165" s="7">
        <v>0</v>
      </c>
      <c r="P165" s="6">
        <f>E165 + J165</f>
        <v>526491</v>
      </c>
    </row>
    <row r="166" spans="1:16" x14ac:dyDescent="0.3">
      <c r="A166" s="16"/>
      <c r="B166" s="16"/>
      <c r="C166" s="16"/>
      <c r="D166" s="5" t="s">
        <v>21</v>
      </c>
      <c r="E166" s="6">
        <v>526491</v>
      </c>
      <c r="F166" s="7">
        <v>526491</v>
      </c>
      <c r="G166" s="7">
        <v>431550</v>
      </c>
      <c r="H166" s="7">
        <v>0</v>
      </c>
      <c r="I166" s="7">
        <v>0</v>
      </c>
      <c r="J166" s="6">
        <v>0</v>
      </c>
      <c r="K166" s="7">
        <v>0</v>
      </c>
      <c r="L166" s="7">
        <v>0</v>
      </c>
      <c r="M166" s="7">
        <v>0</v>
      </c>
      <c r="N166" s="7">
        <v>0</v>
      </c>
      <c r="O166" s="7">
        <v>0</v>
      </c>
      <c r="P166" s="6">
        <f>E166 + J166</f>
        <v>526491</v>
      </c>
    </row>
    <row r="167" spans="1:16" x14ac:dyDescent="0.3">
      <c r="A167" s="16"/>
      <c r="B167" s="16"/>
      <c r="C167" s="16"/>
      <c r="D167" s="5" t="s">
        <v>22</v>
      </c>
      <c r="E167" s="6">
        <v>223111.81</v>
      </c>
      <c r="F167" s="7">
        <v>223111.81</v>
      </c>
      <c r="G167" s="7">
        <v>178068.22</v>
      </c>
      <c r="H167" s="7">
        <v>0</v>
      </c>
      <c r="I167" s="7">
        <v>0</v>
      </c>
      <c r="J167" s="6">
        <v>0</v>
      </c>
      <c r="K167" s="7">
        <v>0</v>
      </c>
      <c r="L167" s="7">
        <v>0</v>
      </c>
      <c r="M167" s="7">
        <v>0</v>
      </c>
      <c r="N167" s="7">
        <v>0</v>
      </c>
      <c r="O167" s="7">
        <v>0</v>
      </c>
      <c r="P167" s="6">
        <f>E167 + J167</f>
        <v>223111.81</v>
      </c>
    </row>
    <row r="168" spans="1:16" x14ac:dyDescent="0.3">
      <c r="A168" s="16" t="s">
        <v>152</v>
      </c>
      <c r="B168" s="16" t="s">
        <v>153</v>
      </c>
      <c r="C168" s="16" t="s">
        <v>150</v>
      </c>
      <c r="D168" s="3" t="s">
        <v>154</v>
      </c>
      <c r="E168" s="4" t="s">
        <v>19</v>
      </c>
      <c r="F168" s="4" t="s">
        <v>19</v>
      </c>
      <c r="G168" s="4" t="s">
        <v>19</v>
      </c>
      <c r="H168" s="4" t="s">
        <v>19</v>
      </c>
      <c r="I168" s="4" t="s">
        <v>19</v>
      </c>
      <c r="J168" s="4" t="s">
        <v>19</v>
      </c>
      <c r="K168" s="4" t="s">
        <v>19</v>
      </c>
      <c r="L168" s="4" t="s">
        <v>19</v>
      </c>
      <c r="M168" s="4" t="s">
        <v>19</v>
      </c>
      <c r="N168" s="4" t="s">
        <v>19</v>
      </c>
      <c r="O168" s="4" t="s">
        <v>19</v>
      </c>
      <c r="P168" s="4" t="str">
        <f>"X"</f>
        <v>X</v>
      </c>
    </row>
    <row r="169" spans="1:16" x14ac:dyDescent="0.3">
      <c r="A169" s="16"/>
      <c r="B169" s="16"/>
      <c r="C169" s="16"/>
      <c r="D169" s="5" t="s">
        <v>20</v>
      </c>
      <c r="E169" s="6">
        <v>185000</v>
      </c>
      <c r="F169" s="7">
        <v>185000</v>
      </c>
      <c r="G169" s="7">
        <v>0</v>
      </c>
      <c r="H169" s="7">
        <v>0</v>
      </c>
      <c r="I169" s="7">
        <v>0</v>
      </c>
      <c r="J169" s="6">
        <v>0</v>
      </c>
      <c r="K169" s="7">
        <v>0</v>
      </c>
      <c r="L169" s="7">
        <v>0</v>
      </c>
      <c r="M169" s="7">
        <v>0</v>
      </c>
      <c r="N169" s="7">
        <v>0</v>
      </c>
      <c r="O169" s="7">
        <v>0</v>
      </c>
      <c r="P169" s="6">
        <f>E169 + J169</f>
        <v>185000</v>
      </c>
    </row>
    <row r="170" spans="1:16" x14ac:dyDescent="0.3">
      <c r="A170" s="16"/>
      <c r="B170" s="16"/>
      <c r="C170" s="16"/>
      <c r="D170" s="5" t="s">
        <v>21</v>
      </c>
      <c r="E170" s="6">
        <v>160003</v>
      </c>
      <c r="F170" s="7">
        <v>160003</v>
      </c>
      <c r="G170" s="7">
        <v>0</v>
      </c>
      <c r="H170" s="7">
        <v>0</v>
      </c>
      <c r="I170" s="7">
        <v>0</v>
      </c>
      <c r="J170" s="6">
        <v>0</v>
      </c>
      <c r="K170" s="7">
        <v>0</v>
      </c>
      <c r="L170" s="7">
        <v>0</v>
      </c>
      <c r="M170" s="7">
        <v>0</v>
      </c>
      <c r="N170" s="7">
        <v>0</v>
      </c>
      <c r="O170" s="7">
        <v>0</v>
      </c>
      <c r="P170" s="6">
        <f>E170 + J170</f>
        <v>160003</v>
      </c>
    </row>
    <row r="171" spans="1:16" x14ac:dyDescent="0.3">
      <c r="A171" s="16"/>
      <c r="B171" s="16"/>
      <c r="C171" s="16"/>
      <c r="D171" s="5" t="s">
        <v>22</v>
      </c>
      <c r="E171" s="6">
        <v>89941</v>
      </c>
      <c r="F171" s="7">
        <v>89941</v>
      </c>
      <c r="G171" s="7">
        <v>0</v>
      </c>
      <c r="H171" s="7">
        <v>0</v>
      </c>
      <c r="I171" s="7">
        <v>0</v>
      </c>
      <c r="J171" s="6">
        <v>0</v>
      </c>
      <c r="K171" s="7">
        <v>0</v>
      </c>
      <c r="L171" s="7">
        <v>0</v>
      </c>
      <c r="M171" s="7">
        <v>0</v>
      </c>
      <c r="N171" s="7">
        <v>0</v>
      </c>
      <c r="O171" s="7">
        <v>0</v>
      </c>
      <c r="P171" s="6">
        <f>E171 + J171</f>
        <v>89941</v>
      </c>
    </row>
    <row r="172" spans="1:16" ht="27.6" x14ac:dyDescent="0.3">
      <c r="A172" s="16" t="s">
        <v>155</v>
      </c>
      <c r="B172" s="16" t="s">
        <v>156</v>
      </c>
      <c r="C172" s="16" t="s">
        <v>157</v>
      </c>
      <c r="D172" s="3" t="s">
        <v>158</v>
      </c>
      <c r="E172" s="4" t="s">
        <v>19</v>
      </c>
      <c r="F172" s="4" t="s">
        <v>19</v>
      </c>
      <c r="G172" s="4" t="s">
        <v>19</v>
      </c>
      <c r="H172" s="4" t="s">
        <v>19</v>
      </c>
      <c r="I172" s="4" t="s">
        <v>19</v>
      </c>
      <c r="J172" s="4" t="s">
        <v>19</v>
      </c>
      <c r="K172" s="4" t="s">
        <v>19</v>
      </c>
      <c r="L172" s="4" t="s">
        <v>19</v>
      </c>
      <c r="M172" s="4" t="s">
        <v>19</v>
      </c>
      <c r="N172" s="4" t="s">
        <v>19</v>
      </c>
      <c r="O172" s="4" t="s">
        <v>19</v>
      </c>
      <c r="P172" s="4" t="str">
        <f>"X"</f>
        <v>X</v>
      </c>
    </row>
    <row r="173" spans="1:16" x14ac:dyDescent="0.3">
      <c r="A173" s="16"/>
      <c r="B173" s="16"/>
      <c r="C173" s="16"/>
      <c r="D173" s="5" t="s">
        <v>20</v>
      </c>
      <c r="E173" s="6">
        <v>2447600</v>
      </c>
      <c r="F173" s="7">
        <v>2447600</v>
      </c>
      <c r="G173" s="7">
        <v>1930000</v>
      </c>
      <c r="H173" s="7">
        <v>0</v>
      </c>
      <c r="I173" s="7">
        <v>0</v>
      </c>
      <c r="J173" s="6">
        <v>0</v>
      </c>
      <c r="K173" s="7">
        <v>0</v>
      </c>
      <c r="L173" s="7">
        <v>0</v>
      </c>
      <c r="M173" s="7">
        <v>0</v>
      </c>
      <c r="N173" s="7">
        <v>0</v>
      </c>
      <c r="O173" s="7">
        <v>0</v>
      </c>
      <c r="P173" s="6">
        <f>E173 + J173</f>
        <v>2447600</v>
      </c>
    </row>
    <row r="174" spans="1:16" x14ac:dyDescent="0.3">
      <c r="A174" s="16"/>
      <c r="B174" s="16"/>
      <c r="C174" s="16"/>
      <c r="D174" s="5" t="s">
        <v>21</v>
      </c>
      <c r="E174" s="6">
        <v>2447600</v>
      </c>
      <c r="F174" s="7">
        <v>2447600</v>
      </c>
      <c r="G174" s="7">
        <v>1930000</v>
      </c>
      <c r="H174" s="7">
        <v>0</v>
      </c>
      <c r="I174" s="7">
        <v>0</v>
      </c>
      <c r="J174" s="6">
        <v>0</v>
      </c>
      <c r="K174" s="7">
        <v>0</v>
      </c>
      <c r="L174" s="7">
        <v>0</v>
      </c>
      <c r="M174" s="7">
        <v>0</v>
      </c>
      <c r="N174" s="7">
        <v>0</v>
      </c>
      <c r="O174" s="7">
        <v>0</v>
      </c>
      <c r="P174" s="6">
        <f>E174 + J174</f>
        <v>2447600</v>
      </c>
    </row>
    <row r="175" spans="1:16" x14ac:dyDescent="0.3">
      <c r="A175" s="16"/>
      <c r="B175" s="16"/>
      <c r="C175" s="16"/>
      <c r="D175" s="5" t="s">
        <v>22</v>
      </c>
      <c r="E175" s="6">
        <v>1067524.03</v>
      </c>
      <c r="F175" s="7">
        <v>1067524.03</v>
      </c>
      <c r="G175" s="7">
        <v>867679.78</v>
      </c>
      <c r="H175" s="7">
        <v>0</v>
      </c>
      <c r="I175" s="7">
        <v>0</v>
      </c>
      <c r="J175" s="6">
        <v>0</v>
      </c>
      <c r="K175" s="7">
        <v>0</v>
      </c>
      <c r="L175" s="7">
        <v>0</v>
      </c>
      <c r="M175" s="7">
        <v>0</v>
      </c>
      <c r="N175" s="7">
        <v>0</v>
      </c>
      <c r="O175" s="7">
        <v>0</v>
      </c>
      <c r="P175" s="6">
        <f>E175 + J175</f>
        <v>1067524.03</v>
      </c>
    </row>
    <row r="176" spans="1:16" ht="27.6" x14ac:dyDescent="0.3">
      <c r="A176" s="16" t="s">
        <v>159</v>
      </c>
      <c r="B176" s="16" t="s">
        <v>160</v>
      </c>
      <c r="C176" s="16" t="s">
        <v>157</v>
      </c>
      <c r="D176" s="3" t="s">
        <v>161</v>
      </c>
      <c r="E176" s="4" t="s">
        <v>19</v>
      </c>
      <c r="F176" s="4" t="s">
        <v>19</v>
      </c>
      <c r="G176" s="4" t="s">
        <v>19</v>
      </c>
      <c r="H176" s="4" t="s">
        <v>19</v>
      </c>
      <c r="I176" s="4" t="s">
        <v>19</v>
      </c>
      <c r="J176" s="4" t="s">
        <v>19</v>
      </c>
      <c r="K176" s="4" t="s">
        <v>19</v>
      </c>
      <c r="L176" s="4" t="s">
        <v>19</v>
      </c>
      <c r="M176" s="4" t="s">
        <v>19</v>
      </c>
      <c r="N176" s="4" t="s">
        <v>19</v>
      </c>
      <c r="O176" s="4" t="s">
        <v>19</v>
      </c>
      <c r="P176" s="4" t="str">
        <f>"X"</f>
        <v>X</v>
      </c>
    </row>
    <row r="177" spans="1:16" x14ac:dyDescent="0.3">
      <c r="A177" s="16"/>
      <c r="B177" s="16"/>
      <c r="C177" s="16"/>
      <c r="D177" s="5" t="s">
        <v>20</v>
      </c>
      <c r="E177" s="6">
        <v>2122670</v>
      </c>
      <c r="F177" s="7">
        <v>2122670</v>
      </c>
      <c r="G177" s="7">
        <v>0</v>
      </c>
      <c r="H177" s="7">
        <v>0</v>
      </c>
      <c r="I177" s="7">
        <v>0</v>
      </c>
      <c r="J177" s="6">
        <v>0</v>
      </c>
      <c r="K177" s="7">
        <v>0</v>
      </c>
      <c r="L177" s="7">
        <v>0</v>
      </c>
      <c r="M177" s="7">
        <v>0</v>
      </c>
      <c r="N177" s="7">
        <v>0</v>
      </c>
      <c r="O177" s="7">
        <v>0</v>
      </c>
      <c r="P177" s="6">
        <f>E177 + J177</f>
        <v>2122670</v>
      </c>
    </row>
    <row r="178" spans="1:16" x14ac:dyDescent="0.3">
      <c r="A178" s="16"/>
      <c r="B178" s="16"/>
      <c r="C178" s="16"/>
      <c r="D178" s="5" t="s">
        <v>21</v>
      </c>
      <c r="E178" s="6">
        <v>2122670</v>
      </c>
      <c r="F178" s="7">
        <v>2122670</v>
      </c>
      <c r="G178" s="7">
        <v>0</v>
      </c>
      <c r="H178" s="7">
        <v>0</v>
      </c>
      <c r="I178" s="7">
        <v>0</v>
      </c>
      <c r="J178" s="6">
        <v>0</v>
      </c>
      <c r="K178" s="7">
        <v>0</v>
      </c>
      <c r="L178" s="7">
        <v>0</v>
      </c>
      <c r="M178" s="7">
        <v>0</v>
      </c>
      <c r="N178" s="7">
        <v>0</v>
      </c>
      <c r="O178" s="7">
        <v>0</v>
      </c>
      <c r="P178" s="6">
        <f>E178 + J178</f>
        <v>2122670</v>
      </c>
    </row>
    <row r="179" spans="1:16" x14ac:dyDescent="0.3">
      <c r="A179" s="16"/>
      <c r="B179" s="16"/>
      <c r="C179" s="16"/>
      <c r="D179" s="5" t="s">
        <v>22</v>
      </c>
      <c r="E179" s="6">
        <v>1066451.95</v>
      </c>
      <c r="F179" s="7">
        <v>1066451.95</v>
      </c>
      <c r="G179" s="7">
        <v>0</v>
      </c>
      <c r="H179" s="7">
        <v>0</v>
      </c>
      <c r="I179" s="7">
        <v>0</v>
      </c>
      <c r="J179" s="6">
        <v>0</v>
      </c>
      <c r="K179" s="7">
        <v>0</v>
      </c>
      <c r="L179" s="7">
        <v>0</v>
      </c>
      <c r="M179" s="7">
        <v>0</v>
      </c>
      <c r="N179" s="7">
        <v>0</v>
      </c>
      <c r="O179" s="7">
        <v>0</v>
      </c>
      <c r="P179" s="6">
        <f>E179 + J179</f>
        <v>1066451.95</v>
      </c>
    </row>
    <row r="180" spans="1:16" x14ac:dyDescent="0.3">
      <c r="A180" s="16" t="s">
        <v>162</v>
      </c>
      <c r="B180" s="16" t="s">
        <v>163</v>
      </c>
      <c r="C180" s="16" t="s">
        <v>164</v>
      </c>
      <c r="D180" s="3" t="s">
        <v>165</v>
      </c>
      <c r="E180" s="4" t="s">
        <v>19</v>
      </c>
      <c r="F180" s="4" t="s">
        <v>19</v>
      </c>
      <c r="G180" s="4" t="s">
        <v>19</v>
      </c>
      <c r="H180" s="4" t="s">
        <v>19</v>
      </c>
      <c r="I180" s="4" t="s">
        <v>19</v>
      </c>
      <c r="J180" s="4" t="s">
        <v>19</v>
      </c>
      <c r="K180" s="4" t="s">
        <v>19</v>
      </c>
      <c r="L180" s="4" t="s">
        <v>19</v>
      </c>
      <c r="M180" s="4" t="s">
        <v>19</v>
      </c>
      <c r="N180" s="4" t="s">
        <v>19</v>
      </c>
      <c r="O180" s="4" t="s">
        <v>19</v>
      </c>
      <c r="P180" s="4" t="str">
        <f>"X"</f>
        <v>X</v>
      </c>
    </row>
    <row r="181" spans="1:16" x14ac:dyDescent="0.3">
      <c r="A181" s="16"/>
      <c r="B181" s="16"/>
      <c r="C181" s="16"/>
      <c r="D181" s="5" t="s">
        <v>20</v>
      </c>
      <c r="E181" s="6">
        <v>100000</v>
      </c>
      <c r="F181" s="7">
        <v>0</v>
      </c>
      <c r="G181" s="7">
        <v>0</v>
      </c>
      <c r="H181" s="7">
        <v>0</v>
      </c>
      <c r="I181" s="7">
        <v>100000</v>
      </c>
      <c r="J181" s="6">
        <v>0</v>
      </c>
      <c r="K181" s="7">
        <v>0</v>
      </c>
      <c r="L181" s="7">
        <v>0</v>
      </c>
      <c r="M181" s="7">
        <v>0</v>
      </c>
      <c r="N181" s="7">
        <v>0</v>
      </c>
      <c r="O181" s="7">
        <v>0</v>
      </c>
      <c r="P181" s="6">
        <f>E181 + J181</f>
        <v>100000</v>
      </c>
    </row>
    <row r="182" spans="1:16" x14ac:dyDescent="0.3">
      <c r="A182" s="16"/>
      <c r="B182" s="16"/>
      <c r="C182" s="16"/>
      <c r="D182" s="5" t="s">
        <v>21</v>
      </c>
      <c r="E182" s="6">
        <v>100000</v>
      </c>
      <c r="F182" s="7">
        <v>0</v>
      </c>
      <c r="G182" s="7">
        <v>0</v>
      </c>
      <c r="H182" s="7">
        <v>0</v>
      </c>
      <c r="I182" s="7">
        <v>100000</v>
      </c>
      <c r="J182" s="6">
        <v>0</v>
      </c>
      <c r="K182" s="7">
        <v>0</v>
      </c>
      <c r="L182" s="7">
        <v>0</v>
      </c>
      <c r="M182" s="7">
        <v>0</v>
      </c>
      <c r="N182" s="7">
        <v>0</v>
      </c>
      <c r="O182" s="7">
        <v>0</v>
      </c>
      <c r="P182" s="6">
        <f>E182 + J182</f>
        <v>100000</v>
      </c>
    </row>
    <row r="183" spans="1:16" x14ac:dyDescent="0.3">
      <c r="A183" s="16"/>
      <c r="B183" s="16"/>
      <c r="C183" s="16"/>
      <c r="D183" s="5" t="s">
        <v>22</v>
      </c>
      <c r="E183" s="6">
        <v>0</v>
      </c>
      <c r="F183" s="7">
        <v>0</v>
      </c>
      <c r="G183" s="7">
        <v>0</v>
      </c>
      <c r="H183" s="7">
        <v>0</v>
      </c>
      <c r="I183" s="7">
        <v>0</v>
      </c>
      <c r="J183" s="6">
        <v>0</v>
      </c>
      <c r="K183" s="7">
        <v>0</v>
      </c>
      <c r="L183" s="7">
        <v>0</v>
      </c>
      <c r="M183" s="7">
        <v>0</v>
      </c>
      <c r="N183" s="7">
        <v>0</v>
      </c>
      <c r="O183" s="7">
        <v>0</v>
      </c>
      <c r="P183" s="6">
        <f>E183 + J183</f>
        <v>0</v>
      </c>
    </row>
    <row r="184" spans="1:16" x14ac:dyDescent="0.3">
      <c r="A184" s="16" t="s">
        <v>166</v>
      </c>
      <c r="B184" s="16" t="s">
        <v>167</v>
      </c>
      <c r="C184" s="16" t="s">
        <v>168</v>
      </c>
      <c r="D184" s="3" t="s">
        <v>169</v>
      </c>
      <c r="E184" s="4" t="s">
        <v>19</v>
      </c>
      <c r="F184" s="4" t="s">
        <v>19</v>
      </c>
      <c r="G184" s="4" t="s">
        <v>19</v>
      </c>
      <c r="H184" s="4" t="s">
        <v>19</v>
      </c>
      <c r="I184" s="4" t="s">
        <v>19</v>
      </c>
      <c r="J184" s="4" t="s">
        <v>19</v>
      </c>
      <c r="K184" s="4" t="s">
        <v>19</v>
      </c>
      <c r="L184" s="4" t="s">
        <v>19</v>
      </c>
      <c r="M184" s="4" t="s">
        <v>19</v>
      </c>
      <c r="N184" s="4" t="s">
        <v>19</v>
      </c>
      <c r="O184" s="4" t="s">
        <v>19</v>
      </c>
      <c r="P184" s="4" t="str">
        <f>"X"</f>
        <v>X</v>
      </c>
    </row>
    <row r="185" spans="1:16" x14ac:dyDescent="0.3">
      <c r="A185" s="16"/>
      <c r="B185" s="16"/>
      <c r="C185" s="16"/>
      <c r="D185" s="5" t="s">
        <v>20</v>
      </c>
      <c r="E185" s="6">
        <v>694000</v>
      </c>
      <c r="F185" s="7">
        <v>0</v>
      </c>
      <c r="G185" s="7">
        <v>0</v>
      </c>
      <c r="H185" s="7">
        <v>0</v>
      </c>
      <c r="I185" s="7">
        <v>694000</v>
      </c>
      <c r="J185" s="6">
        <v>0</v>
      </c>
      <c r="K185" s="7">
        <v>0</v>
      </c>
      <c r="L185" s="7">
        <v>0</v>
      </c>
      <c r="M185" s="7">
        <v>0</v>
      </c>
      <c r="N185" s="7">
        <v>0</v>
      </c>
      <c r="O185" s="7">
        <v>0</v>
      </c>
      <c r="P185" s="6">
        <f>E185 + J185</f>
        <v>694000</v>
      </c>
    </row>
    <row r="186" spans="1:16" x14ac:dyDescent="0.3">
      <c r="A186" s="16"/>
      <c r="B186" s="16"/>
      <c r="C186" s="16"/>
      <c r="D186" s="5" t="s">
        <v>21</v>
      </c>
      <c r="E186" s="6">
        <v>694000</v>
      </c>
      <c r="F186" s="7">
        <v>0</v>
      </c>
      <c r="G186" s="7">
        <v>0</v>
      </c>
      <c r="H186" s="7">
        <v>0</v>
      </c>
      <c r="I186" s="7">
        <v>694000</v>
      </c>
      <c r="J186" s="6">
        <v>0</v>
      </c>
      <c r="K186" s="7">
        <v>0</v>
      </c>
      <c r="L186" s="7">
        <v>0</v>
      </c>
      <c r="M186" s="7">
        <v>0</v>
      </c>
      <c r="N186" s="7">
        <v>0</v>
      </c>
      <c r="O186" s="7">
        <v>0</v>
      </c>
      <c r="P186" s="6">
        <f>E186 + J186</f>
        <v>694000</v>
      </c>
    </row>
    <row r="187" spans="1:16" x14ac:dyDescent="0.3">
      <c r="A187" s="16"/>
      <c r="B187" s="16"/>
      <c r="C187" s="16"/>
      <c r="D187" s="5" t="s">
        <v>22</v>
      </c>
      <c r="E187" s="6">
        <v>180191.83</v>
      </c>
      <c r="F187" s="7">
        <v>0</v>
      </c>
      <c r="G187" s="7">
        <v>0</v>
      </c>
      <c r="H187" s="7">
        <v>0</v>
      </c>
      <c r="I187" s="7">
        <v>180191.83</v>
      </c>
      <c r="J187" s="6">
        <v>0</v>
      </c>
      <c r="K187" s="7">
        <v>0</v>
      </c>
      <c r="L187" s="7">
        <v>0</v>
      </c>
      <c r="M187" s="7">
        <v>0</v>
      </c>
      <c r="N187" s="7">
        <v>0</v>
      </c>
      <c r="O187" s="7">
        <v>0</v>
      </c>
      <c r="P187" s="6">
        <f>E187 + J187</f>
        <v>180191.83</v>
      </c>
    </row>
    <row r="188" spans="1:16" x14ac:dyDescent="0.3">
      <c r="A188" s="16" t="s">
        <v>170</v>
      </c>
      <c r="B188" s="16" t="s">
        <v>171</v>
      </c>
      <c r="C188" s="16" t="s">
        <v>168</v>
      </c>
      <c r="D188" s="3" t="s">
        <v>172</v>
      </c>
      <c r="E188" s="4" t="s">
        <v>19</v>
      </c>
      <c r="F188" s="4" t="s">
        <v>19</v>
      </c>
      <c r="G188" s="4" t="s">
        <v>19</v>
      </c>
      <c r="H188" s="4" t="s">
        <v>19</v>
      </c>
      <c r="I188" s="4" t="s">
        <v>19</v>
      </c>
      <c r="J188" s="4" t="s">
        <v>19</v>
      </c>
      <c r="K188" s="4" t="s">
        <v>19</v>
      </c>
      <c r="L188" s="4" t="s">
        <v>19</v>
      </c>
      <c r="M188" s="4" t="s">
        <v>19</v>
      </c>
      <c r="N188" s="4" t="s">
        <v>19</v>
      </c>
      <c r="O188" s="4" t="s">
        <v>19</v>
      </c>
      <c r="P188" s="4" t="str">
        <f>"X"</f>
        <v>X</v>
      </c>
    </row>
    <row r="189" spans="1:16" x14ac:dyDescent="0.3">
      <c r="A189" s="16"/>
      <c r="B189" s="16"/>
      <c r="C189" s="16"/>
      <c r="D189" s="5" t="s">
        <v>20</v>
      </c>
      <c r="E189" s="6">
        <v>8740300</v>
      </c>
      <c r="F189" s="7">
        <v>2921600</v>
      </c>
      <c r="G189" s="7">
        <v>0</v>
      </c>
      <c r="H189" s="7">
        <v>1365000</v>
      </c>
      <c r="I189" s="7">
        <v>5818700</v>
      </c>
      <c r="J189" s="6">
        <v>0</v>
      </c>
      <c r="K189" s="7">
        <v>0</v>
      </c>
      <c r="L189" s="7">
        <v>0</v>
      </c>
      <c r="M189" s="7">
        <v>0</v>
      </c>
      <c r="N189" s="7">
        <v>0</v>
      </c>
      <c r="O189" s="7">
        <v>0</v>
      </c>
      <c r="P189" s="6">
        <f>E189 + J189</f>
        <v>8740300</v>
      </c>
    </row>
    <row r="190" spans="1:16" x14ac:dyDescent="0.3">
      <c r="A190" s="16"/>
      <c r="B190" s="16"/>
      <c r="C190" s="16"/>
      <c r="D190" s="5" t="s">
        <v>21</v>
      </c>
      <c r="E190" s="6">
        <v>8388060</v>
      </c>
      <c r="F190" s="7">
        <v>2869360</v>
      </c>
      <c r="G190" s="7">
        <v>0</v>
      </c>
      <c r="H190" s="7">
        <v>1365000</v>
      </c>
      <c r="I190" s="7">
        <v>5518700</v>
      </c>
      <c r="J190" s="6">
        <v>0</v>
      </c>
      <c r="K190" s="7">
        <v>0</v>
      </c>
      <c r="L190" s="7">
        <v>0</v>
      </c>
      <c r="M190" s="7">
        <v>0</v>
      </c>
      <c r="N190" s="7">
        <v>0</v>
      </c>
      <c r="O190" s="7">
        <v>0</v>
      </c>
      <c r="P190" s="6">
        <f>E190 + J190</f>
        <v>8388060</v>
      </c>
    </row>
    <row r="191" spans="1:16" x14ac:dyDescent="0.3">
      <c r="A191" s="16"/>
      <c r="B191" s="16"/>
      <c r="C191" s="16"/>
      <c r="D191" s="5" t="s">
        <v>22</v>
      </c>
      <c r="E191" s="6">
        <v>4027319.78</v>
      </c>
      <c r="F191" s="7">
        <v>1156772.21</v>
      </c>
      <c r="G191" s="7">
        <v>0</v>
      </c>
      <c r="H191" s="7">
        <v>731475</v>
      </c>
      <c r="I191" s="7">
        <v>2870547.57</v>
      </c>
      <c r="J191" s="6">
        <v>0</v>
      </c>
      <c r="K191" s="7">
        <v>0</v>
      </c>
      <c r="L191" s="7">
        <v>0</v>
      </c>
      <c r="M191" s="7">
        <v>0</v>
      </c>
      <c r="N191" s="7">
        <v>0</v>
      </c>
      <c r="O191" s="7">
        <v>0</v>
      </c>
      <c r="P191" s="6">
        <f>E191 + J191</f>
        <v>4027319.78</v>
      </c>
    </row>
    <row r="192" spans="1:16" x14ac:dyDescent="0.3">
      <c r="A192" s="16" t="s">
        <v>173</v>
      </c>
      <c r="B192" s="16" t="s">
        <v>174</v>
      </c>
      <c r="C192" s="16" t="s">
        <v>168</v>
      </c>
      <c r="D192" s="3" t="s">
        <v>175</v>
      </c>
      <c r="E192" s="4" t="s">
        <v>19</v>
      </c>
      <c r="F192" s="4" t="s">
        <v>19</v>
      </c>
      <c r="G192" s="4" t="s">
        <v>19</v>
      </c>
      <c r="H192" s="4" t="s">
        <v>19</v>
      </c>
      <c r="I192" s="4" t="s">
        <v>19</v>
      </c>
      <c r="J192" s="4" t="s">
        <v>19</v>
      </c>
      <c r="K192" s="4" t="s">
        <v>19</v>
      </c>
      <c r="L192" s="4" t="s">
        <v>19</v>
      </c>
      <c r="M192" s="4" t="s">
        <v>19</v>
      </c>
      <c r="N192" s="4" t="s">
        <v>19</v>
      </c>
      <c r="O192" s="4" t="s">
        <v>19</v>
      </c>
      <c r="P192" s="4" t="str">
        <f>"X"</f>
        <v>X</v>
      </c>
    </row>
    <row r="193" spans="1:16" x14ac:dyDescent="0.3">
      <c r="A193" s="16"/>
      <c r="B193" s="16"/>
      <c r="C193" s="16"/>
      <c r="D193" s="5" t="s">
        <v>20</v>
      </c>
      <c r="E193" s="6">
        <v>25000</v>
      </c>
      <c r="F193" s="7">
        <v>25000</v>
      </c>
      <c r="G193" s="7">
        <v>0</v>
      </c>
      <c r="H193" s="7">
        <v>0</v>
      </c>
      <c r="I193" s="7">
        <v>0</v>
      </c>
      <c r="J193" s="6">
        <v>0</v>
      </c>
      <c r="K193" s="7">
        <v>0</v>
      </c>
      <c r="L193" s="7">
        <v>0</v>
      </c>
      <c r="M193" s="7">
        <v>0</v>
      </c>
      <c r="N193" s="7">
        <v>0</v>
      </c>
      <c r="O193" s="7">
        <v>0</v>
      </c>
      <c r="P193" s="6">
        <f>E193 + J193</f>
        <v>25000</v>
      </c>
    </row>
    <row r="194" spans="1:16" x14ac:dyDescent="0.3">
      <c r="A194" s="16"/>
      <c r="B194" s="16"/>
      <c r="C194" s="16"/>
      <c r="D194" s="5" t="s">
        <v>21</v>
      </c>
      <c r="E194" s="6">
        <v>25000</v>
      </c>
      <c r="F194" s="7">
        <v>25000</v>
      </c>
      <c r="G194" s="7">
        <v>0</v>
      </c>
      <c r="H194" s="7">
        <v>0</v>
      </c>
      <c r="I194" s="7">
        <v>0</v>
      </c>
      <c r="J194" s="6">
        <v>0</v>
      </c>
      <c r="K194" s="7">
        <v>0</v>
      </c>
      <c r="L194" s="7">
        <v>0</v>
      </c>
      <c r="M194" s="7">
        <v>0</v>
      </c>
      <c r="N194" s="7">
        <v>0</v>
      </c>
      <c r="O194" s="7">
        <v>0</v>
      </c>
      <c r="P194" s="6">
        <f>E194 + J194</f>
        <v>25000</v>
      </c>
    </row>
    <row r="195" spans="1:16" x14ac:dyDescent="0.3">
      <c r="A195" s="16"/>
      <c r="B195" s="16"/>
      <c r="C195" s="16"/>
      <c r="D195" s="5" t="s">
        <v>22</v>
      </c>
      <c r="E195" s="6">
        <v>5280</v>
      </c>
      <c r="F195" s="7">
        <v>5280</v>
      </c>
      <c r="G195" s="7">
        <v>0</v>
      </c>
      <c r="H195" s="7">
        <v>0</v>
      </c>
      <c r="I195" s="7">
        <v>0</v>
      </c>
      <c r="J195" s="6">
        <v>0</v>
      </c>
      <c r="K195" s="7">
        <v>0</v>
      </c>
      <c r="L195" s="7">
        <v>0</v>
      </c>
      <c r="M195" s="7">
        <v>0</v>
      </c>
      <c r="N195" s="7">
        <v>0</v>
      </c>
      <c r="O195" s="7">
        <v>0</v>
      </c>
      <c r="P195" s="6">
        <f>E195 + J195</f>
        <v>5280</v>
      </c>
    </row>
    <row r="196" spans="1:16" ht="69" x14ac:dyDescent="0.3">
      <c r="A196" s="16" t="s">
        <v>176</v>
      </c>
      <c r="B196" s="16" t="s">
        <v>177</v>
      </c>
      <c r="C196" s="16" t="s">
        <v>178</v>
      </c>
      <c r="D196" s="3" t="s">
        <v>179</v>
      </c>
      <c r="E196" s="4" t="s">
        <v>19</v>
      </c>
      <c r="F196" s="4" t="s">
        <v>19</v>
      </c>
      <c r="G196" s="4" t="s">
        <v>19</v>
      </c>
      <c r="H196" s="4" t="s">
        <v>19</v>
      </c>
      <c r="I196" s="4" t="s">
        <v>19</v>
      </c>
      <c r="J196" s="4" t="s">
        <v>19</v>
      </c>
      <c r="K196" s="4" t="s">
        <v>19</v>
      </c>
      <c r="L196" s="4" t="s">
        <v>19</v>
      </c>
      <c r="M196" s="4" t="s">
        <v>19</v>
      </c>
      <c r="N196" s="4" t="s">
        <v>19</v>
      </c>
      <c r="O196" s="4" t="s">
        <v>19</v>
      </c>
      <c r="P196" s="4" t="str">
        <f>"X"</f>
        <v>X</v>
      </c>
    </row>
    <row r="197" spans="1:16" x14ac:dyDescent="0.3">
      <c r="A197" s="16"/>
      <c r="B197" s="16"/>
      <c r="C197" s="16"/>
      <c r="D197" s="5" t="s">
        <v>20</v>
      </c>
      <c r="E197" s="6">
        <v>900000</v>
      </c>
      <c r="F197" s="7">
        <v>0</v>
      </c>
      <c r="G197" s="7">
        <v>0</v>
      </c>
      <c r="H197" s="7">
        <v>0</v>
      </c>
      <c r="I197" s="7">
        <v>900000</v>
      </c>
      <c r="J197" s="6">
        <v>0</v>
      </c>
      <c r="K197" s="7">
        <v>0</v>
      </c>
      <c r="L197" s="7">
        <v>0</v>
      </c>
      <c r="M197" s="7">
        <v>0</v>
      </c>
      <c r="N197" s="7">
        <v>0</v>
      </c>
      <c r="O197" s="7">
        <v>0</v>
      </c>
      <c r="P197" s="6">
        <f>E197 + J197</f>
        <v>900000</v>
      </c>
    </row>
    <row r="198" spans="1:16" x14ac:dyDescent="0.3">
      <c r="A198" s="16"/>
      <c r="B198" s="16"/>
      <c r="C198" s="16"/>
      <c r="D198" s="5" t="s">
        <v>21</v>
      </c>
      <c r="E198" s="6">
        <v>1200000</v>
      </c>
      <c r="F198" s="7">
        <v>0</v>
      </c>
      <c r="G198" s="7">
        <v>0</v>
      </c>
      <c r="H198" s="7">
        <v>0</v>
      </c>
      <c r="I198" s="7">
        <v>1200000</v>
      </c>
      <c r="J198" s="6">
        <v>0</v>
      </c>
      <c r="K198" s="7">
        <v>0</v>
      </c>
      <c r="L198" s="7">
        <v>0</v>
      </c>
      <c r="M198" s="7">
        <v>0</v>
      </c>
      <c r="N198" s="7">
        <v>0</v>
      </c>
      <c r="O198" s="7">
        <v>0</v>
      </c>
      <c r="P198" s="6">
        <f>E198 + J198</f>
        <v>1200000</v>
      </c>
    </row>
    <row r="199" spans="1:16" x14ac:dyDescent="0.3">
      <c r="A199" s="16"/>
      <c r="B199" s="16"/>
      <c r="C199" s="16"/>
      <c r="D199" s="5" t="s">
        <v>22</v>
      </c>
      <c r="E199" s="6">
        <v>867000</v>
      </c>
      <c r="F199" s="7">
        <v>0</v>
      </c>
      <c r="G199" s="7">
        <v>0</v>
      </c>
      <c r="H199" s="7">
        <v>0</v>
      </c>
      <c r="I199" s="7">
        <v>867000</v>
      </c>
      <c r="J199" s="6">
        <v>0</v>
      </c>
      <c r="K199" s="7">
        <v>0</v>
      </c>
      <c r="L199" s="7">
        <v>0</v>
      </c>
      <c r="M199" s="7">
        <v>0</v>
      </c>
      <c r="N199" s="7">
        <v>0</v>
      </c>
      <c r="O199" s="7">
        <v>0</v>
      </c>
      <c r="P199" s="6">
        <f>E199 + J199</f>
        <v>867000</v>
      </c>
    </row>
    <row r="200" spans="1:16" x14ac:dyDescent="0.3">
      <c r="A200" s="16" t="s">
        <v>180</v>
      </c>
      <c r="B200" s="16" t="s">
        <v>181</v>
      </c>
      <c r="C200" s="16" t="s">
        <v>182</v>
      </c>
      <c r="D200" s="3" t="s">
        <v>183</v>
      </c>
      <c r="E200" s="4" t="s">
        <v>19</v>
      </c>
      <c r="F200" s="4" t="s">
        <v>19</v>
      </c>
      <c r="G200" s="4" t="s">
        <v>19</v>
      </c>
      <c r="H200" s="4" t="s">
        <v>19</v>
      </c>
      <c r="I200" s="4" t="s">
        <v>19</v>
      </c>
      <c r="J200" s="4" t="s">
        <v>19</v>
      </c>
      <c r="K200" s="4" t="s">
        <v>19</v>
      </c>
      <c r="L200" s="4" t="s">
        <v>19</v>
      </c>
      <c r="M200" s="4" t="s">
        <v>19</v>
      </c>
      <c r="N200" s="4" t="s">
        <v>19</v>
      </c>
      <c r="O200" s="4" t="s">
        <v>19</v>
      </c>
      <c r="P200" s="4" t="str">
        <f>"X"</f>
        <v>X</v>
      </c>
    </row>
    <row r="201" spans="1:16" x14ac:dyDescent="0.3">
      <c r="A201" s="16"/>
      <c r="B201" s="16"/>
      <c r="C201" s="16"/>
      <c r="D201" s="5" t="s">
        <v>20</v>
      </c>
      <c r="E201" s="6">
        <v>200000</v>
      </c>
      <c r="F201" s="7">
        <v>200000</v>
      </c>
      <c r="G201" s="7">
        <v>0</v>
      </c>
      <c r="H201" s="7">
        <v>0</v>
      </c>
      <c r="I201" s="7">
        <v>0</v>
      </c>
      <c r="J201" s="6">
        <v>0</v>
      </c>
      <c r="K201" s="7">
        <v>0</v>
      </c>
      <c r="L201" s="7">
        <v>0</v>
      </c>
      <c r="M201" s="7">
        <v>0</v>
      </c>
      <c r="N201" s="7">
        <v>0</v>
      </c>
      <c r="O201" s="7">
        <v>0</v>
      </c>
      <c r="P201" s="6">
        <f>E201 + J201</f>
        <v>200000</v>
      </c>
    </row>
    <row r="202" spans="1:16" x14ac:dyDescent="0.3">
      <c r="A202" s="16"/>
      <c r="B202" s="16"/>
      <c r="C202" s="16"/>
      <c r="D202" s="5" t="s">
        <v>21</v>
      </c>
      <c r="E202" s="6">
        <v>100000</v>
      </c>
      <c r="F202" s="7">
        <v>100000</v>
      </c>
      <c r="G202" s="7">
        <v>0</v>
      </c>
      <c r="H202" s="7">
        <v>0</v>
      </c>
      <c r="I202" s="7">
        <v>0</v>
      </c>
      <c r="J202" s="6">
        <v>0</v>
      </c>
      <c r="K202" s="7">
        <v>0</v>
      </c>
      <c r="L202" s="7">
        <v>0</v>
      </c>
      <c r="M202" s="7">
        <v>0</v>
      </c>
      <c r="N202" s="7">
        <v>0</v>
      </c>
      <c r="O202" s="7">
        <v>0</v>
      </c>
      <c r="P202" s="6">
        <f>E202 + J202</f>
        <v>100000</v>
      </c>
    </row>
    <row r="203" spans="1:16" x14ac:dyDescent="0.3">
      <c r="A203" s="16"/>
      <c r="B203" s="16"/>
      <c r="C203" s="16"/>
      <c r="D203" s="5" t="s">
        <v>22</v>
      </c>
      <c r="E203" s="6">
        <v>0</v>
      </c>
      <c r="F203" s="7">
        <v>0</v>
      </c>
      <c r="G203" s="7">
        <v>0</v>
      </c>
      <c r="H203" s="7">
        <v>0</v>
      </c>
      <c r="I203" s="7">
        <v>0</v>
      </c>
      <c r="J203" s="6">
        <v>0</v>
      </c>
      <c r="K203" s="7">
        <v>0</v>
      </c>
      <c r="L203" s="7">
        <v>0</v>
      </c>
      <c r="M203" s="7">
        <v>0</v>
      </c>
      <c r="N203" s="7">
        <v>0</v>
      </c>
      <c r="O203" s="7">
        <v>0</v>
      </c>
      <c r="P203" s="6">
        <f>E203 + J203</f>
        <v>0</v>
      </c>
    </row>
    <row r="204" spans="1:16" ht="27.6" x14ac:dyDescent="0.3">
      <c r="A204" s="16" t="s">
        <v>184</v>
      </c>
      <c r="B204" s="16" t="s">
        <v>185</v>
      </c>
      <c r="C204" s="16" t="s">
        <v>186</v>
      </c>
      <c r="D204" s="3" t="s">
        <v>187</v>
      </c>
      <c r="E204" s="4" t="s">
        <v>19</v>
      </c>
      <c r="F204" s="4" t="s">
        <v>19</v>
      </c>
      <c r="G204" s="4" t="s">
        <v>19</v>
      </c>
      <c r="H204" s="4" t="s">
        <v>19</v>
      </c>
      <c r="I204" s="4" t="s">
        <v>19</v>
      </c>
      <c r="J204" s="4" t="s">
        <v>19</v>
      </c>
      <c r="K204" s="4" t="s">
        <v>19</v>
      </c>
      <c r="L204" s="4" t="s">
        <v>19</v>
      </c>
      <c r="M204" s="4" t="s">
        <v>19</v>
      </c>
      <c r="N204" s="4" t="s">
        <v>19</v>
      </c>
      <c r="O204" s="4" t="s">
        <v>19</v>
      </c>
      <c r="P204" s="4" t="str">
        <f>"X"</f>
        <v>X</v>
      </c>
    </row>
    <row r="205" spans="1:16" x14ac:dyDescent="0.3">
      <c r="A205" s="16"/>
      <c r="B205" s="16"/>
      <c r="C205" s="16"/>
      <c r="D205" s="5" t="s">
        <v>20</v>
      </c>
      <c r="E205" s="6">
        <v>2000000</v>
      </c>
      <c r="F205" s="7">
        <v>2000000</v>
      </c>
      <c r="G205" s="7">
        <v>0</v>
      </c>
      <c r="H205" s="7">
        <v>0</v>
      </c>
      <c r="I205" s="7">
        <v>0</v>
      </c>
      <c r="J205" s="6">
        <v>0</v>
      </c>
      <c r="K205" s="7">
        <v>0</v>
      </c>
      <c r="L205" s="7">
        <v>0</v>
      </c>
      <c r="M205" s="7">
        <v>0</v>
      </c>
      <c r="N205" s="7">
        <v>0</v>
      </c>
      <c r="O205" s="7">
        <v>0</v>
      </c>
      <c r="P205" s="6">
        <f>E205 + J205</f>
        <v>2000000</v>
      </c>
    </row>
    <row r="206" spans="1:16" x14ac:dyDescent="0.3">
      <c r="A206" s="16"/>
      <c r="B206" s="16"/>
      <c r="C206" s="16"/>
      <c r="D206" s="5" t="s">
        <v>21</v>
      </c>
      <c r="E206" s="6">
        <v>1300000</v>
      </c>
      <c r="F206" s="7">
        <v>1300000</v>
      </c>
      <c r="G206" s="7">
        <v>0</v>
      </c>
      <c r="H206" s="7">
        <v>0</v>
      </c>
      <c r="I206" s="7">
        <v>0</v>
      </c>
      <c r="J206" s="6">
        <v>0</v>
      </c>
      <c r="K206" s="7">
        <v>0</v>
      </c>
      <c r="L206" s="7">
        <v>0</v>
      </c>
      <c r="M206" s="7">
        <v>0</v>
      </c>
      <c r="N206" s="7">
        <v>0</v>
      </c>
      <c r="O206" s="7">
        <v>0</v>
      </c>
      <c r="P206" s="6">
        <f>E206 + J206</f>
        <v>1300000</v>
      </c>
    </row>
    <row r="207" spans="1:16" x14ac:dyDescent="0.3">
      <c r="A207" s="16"/>
      <c r="B207" s="16"/>
      <c r="C207" s="16"/>
      <c r="D207" s="5" t="s">
        <v>22</v>
      </c>
      <c r="E207" s="6">
        <v>0</v>
      </c>
      <c r="F207" s="7">
        <v>0</v>
      </c>
      <c r="G207" s="7">
        <v>0</v>
      </c>
      <c r="H207" s="7">
        <v>0</v>
      </c>
      <c r="I207" s="7">
        <v>0</v>
      </c>
      <c r="J207" s="6">
        <v>0</v>
      </c>
      <c r="K207" s="7">
        <v>0</v>
      </c>
      <c r="L207" s="7">
        <v>0</v>
      </c>
      <c r="M207" s="7">
        <v>0</v>
      </c>
      <c r="N207" s="7">
        <v>0</v>
      </c>
      <c r="O207" s="7">
        <v>0</v>
      </c>
      <c r="P207" s="6">
        <f>E207 + J207</f>
        <v>0</v>
      </c>
    </row>
    <row r="208" spans="1:16" x14ac:dyDescent="0.3">
      <c r="A208" s="16" t="s">
        <v>188</v>
      </c>
      <c r="B208" s="16" t="s">
        <v>189</v>
      </c>
      <c r="C208" s="16" t="s">
        <v>190</v>
      </c>
      <c r="D208" s="3" t="s">
        <v>191</v>
      </c>
      <c r="E208" s="4" t="s">
        <v>19</v>
      </c>
      <c r="F208" s="4" t="s">
        <v>19</v>
      </c>
      <c r="G208" s="4" t="s">
        <v>19</v>
      </c>
      <c r="H208" s="4" t="s">
        <v>19</v>
      </c>
      <c r="I208" s="4" t="s">
        <v>19</v>
      </c>
      <c r="J208" s="4" t="s">
        <v>19</v>
      </c>
      <c r="K208" s="4" t="s">
        <v>19</v>
      </c>
      <c r="L208" s="4" t="s">
        <v>19</v>
      </c>
      <c r="M208" s="4" t="s">
        <v>19</v>
      </c>
      <c r="N208" s="4" t="s">
        <v>19</v>
      </c>
      <c r="O208" s="4" t="s">
        <v>19</v>
      </c>
      <c r="P208" s="4" t="str">
        <f>"X"</f>
        <v>X</v>
      </c>
    </row>
    <row r="209" spans="1:16" x14ac:dyDescent="0.3">
      <c r="A209" s="16"/>
      <c r="B209" s="16"/>
      <c r="C209" s="16"/>
      <c r="D209" s="5" t="s">
        <v>20</v>
      </c>
      <c r="E209" s="6">
        <v>21958</v>
      </c>
      <c r="F209" s="7">
        <v>21958</v>
      </c>
      <c r="G209" s="7">
        <v>0</v>
      </c>
      <c r="H209" s="7">
        <v>0</v>
      </c>
      <c r="I209" s="7">
        <v>0</v>
      </c>
      <c r="J209" s="6">
        <v>0</v>
      </c>
      <c r="K209" s="7">
        <v>0</v>
      </c>
      <c r="L209" s="7">
        <v>0</v>
      </c>
      <c r="M209" s="7">
        <v>0</v>
      </c>
      <c r="N209" s="7">
        <v>0</v>
      </c>
      <c r="O209" s="7">
        <v>0</v>
      </c>
      <c r="P209" s="6">
        <f>E209 + J209</f>
        <v>21958</v>
      </c>
    </row>
    <row r="210" spans="1:16" x14ac:dyDescent="0.3">
      <c r="A210" s="16"/>
      <c r="B210" s="16"/>
      <c r="C210" s="16"/>
      <c r="D210" s="5" t="s">
        <v>21</v>
      </c>
      <c r="E210" s="6">
        <v>21958</v>
      </c>
      <c r="F210" s="7">
        <v>21958</v>
      </c>
      <c r="G210" s="7">
        <v>0</v>
      </c>
      <c r="H210" s="7">
        <v>0</v>
      </c>
      <c r="I210" s="7">
        <v>0</v>
      </c>
      <c r="J210" s="6">
        <v>0</v>
      </c>
      <c r="K210" s="7">
        <v>0</v>
      </c>
      <c r="L210" s="7">
        <v>0</v>
      </c>
      <c r="M210" s="7">
        <v>0</v>
      </c>
      <c r="N210" s="7">
        <v>0</v>
      </c>
      <c r="O210" s="7">
        <v>0</v>
      </c>
      <c r="P210" s="6">
        <f>E210 + J210</f>
        <v>21958</v>
      </c>
    </row>
    <row r="211" spans="1:16" x14ac:dyDescent="0.3">
      <c r="A211" s="16"/>
      <c r="B211" s="16"/>
      <c r="C211" s="16"/>
      <c r="D211" s="5" t="s">
        <v>22</v>
      </c>
      <c r="E211" s="6">
        <v>0</v>
      </c>
      <c r="F211" s="7">
        <v>0</v>
      </c>
      <c r="G211" s="7">
        <v>0</v>
      </c>
      <c r="H211" s="7">
        <v>0</v>
      </c>
      <c r="I211" s="7">
        <v>0</v>
      </c>
      <c r="J211" s="6">
        <v>0</v>
      </c>
      <c r="K211" s="7">
        <v>0</v>
      </c>
      <c r="L211" s="7">
        <v>0</v>
      </c>
      <c r="M211" s="7">
        <v>0</v>
      </c>
      <c r="N211" s="7">
        <v>0</v>
      </c>
      <c r="O211" s="7">
        <v>0</v>
      </c>
      <c r="P211" s="6">
        <f>E211 + J211</f>
        <v>0</v>
      </c>
    </row>
    <row r="212" spans="1:16" x14ac:dyDescent="0.3">
      <c r="A212" s="16" t="s">
        <v>192</v>
      </c>
      <c r="B212" s="16" t="s">
        <v>193</v>
      </c>
      <c r="C212" s="16" t="s">
        <v>194</v>
      </c>
      <c r="D212" s="3" t="s">
        <v>195</v>
      </c>
      <c r="E212" s="4" t="s">
        <v>19</v>
      </c>
      <c r="F212" s="4" t="s">
        <v>19</v>
      </c>
      <c r="G212" s="4" t="s">
        <v>19</v>
      </c>
      <c r="H212" s="4" t="s">
        <v>19</v>
      </c>
      <c r="I212" s="4" t="s">
        <v>19</v>
      </c>
      <c r="J212" s="4" t="s">
        <v>19</v>
      </c>
      <c r="K212" s="4" t="s">
        <v>19</v>
      </c>
      <c r="L212" s="4" t="s">
        <v>19</v>
      </c>
      <c r="M212" s="4" t="s">
        <v>19</v>
      </c>
      <c r="N212" s="4" t="s">
        <v>19</v>
      </c>
      <c r="O212" s="4" t="s">
        <v>19</v>
      </c>
      <c r="P212" s="4" t="str">
        <f>"X"</f>
        <v>X</v>
      </c>
    </row>
    <row r="213" spans="1:16" x14ac:dyDescent="0.3">
      <c r="A213" s="16"/>
      <c r="B213" s="16"/>
      <c r="C213" s="16"/>
      <c r="D213" s="5" t="s">
        <v>20</v>
      </c>
      <c r="E213" s="6">
        <v>500000</v>
      </c>
      <c r="F213" s="7">
        <v>500000</v>
      </c>
      <c r="G213" s="7">
        <v>0</v>
      </c>
      <c r="H213" s="7">
        <v>0</v>
      </c>
      <c r="I213" s="7">
        <v>0</v>
      </c>
      <c r="J213" s="6">
        <v>1500000</v>
      </c>
      <c r="K213" s="7">
        <v>1500000</v>
      </c>
      <c r="L213" s="7">
        <v>0</v>
      </c>
      <c r="M213" s="7">
        <v>0</v>
      </c>
      <c r="N213" s="7">
        <v>0</v>
      </c>
      <c r="O213" s="7">
        <v>1500000</v>
      </c>
      <c r="P213" s="6">
        <f>E213 + J213</f>
        <v>2000000</v>
      </c>
    </row>
    <row r="214" spans="1:16" x14ac:dyDescent="0.3">
      <c r="A214" s="16"/>
      <c r="B214" s="16"/>
      <c r="C214" s="16"/>
      <c r="D214" s="5" t="s">
        <v>21</v>
      </c>
      <c r="E214" s="6">
        <v>500000</v>
      </c>
      <c r="F214" s="7">
        <v>500000</v>
      </c>
      <c r="G214" s="7">
        <v>0</v>
      </c>
      <c r="H214" s="7">
        <v>0</v>
      </c>
      <c r="I214" s="7">
        <v>0</v>
      </c>
      <c r="J214" s="6">
        <v>1500000</v>
      </c>
      <c r="K214" s="7">
        <v>1500000</v>
      </c>
      <c r="L214" s="7">
        <v>0</v>
      </c>
      <c r="M214" s="7">
        <v>0</v>
      </c>
      <c r="N214" s="7">
        <v>0</v>
      </c>
      <c r="O214" s="7">
        <v>1500000</v>
      </c>
      <c r="P214" s="6">
        <f>E214 + J214</f>
        <v>2000000</v>
      </c>
    </row>
    <row r="215" spans="1:16" x14ac:dyDescent="0.3">
      <c r="A215" s="16"/>
      <c r="B215" s="16"/>
      <c r="C215" s="16"/>
      <c r="D215" s="5" t="s">
        <v>22</v>
      </c>
      <c r="E215" s="6">
        <v>217754</v>
      </c>
      <c r="F215" s="7">
        <v>217754</v>
      </c>
      <c r="G215" s="7">
        <v>0</v>
      </c>
      <c r="H215" s="7">
        <v>0</v>
      </c>
      <c r="I215" s="7">
        <v>0</v>
      </c>
      <c r="J215" s="6">
        <v>345796</v>
      </c>
      <c r="K215" s="7">
        <v>345796</v>
      </c>
      <c r="L215" s="7">
        <v>0</v>
      </c>
      <c r="M215" s="7">
        <v>0</v>
      </c>
      <c r="N215" s="7">
        <v>0</v>
      </c>
      <c r="O215" s="7">
        <v>345796</v>
      </c>
      <c r="P215" s="6">
        <f>E215 + J215</f>
        <v>563550</v>
      </c>
    </row>
    <row r="216" spans="1:16" x14ac:dyDescent="0.3">
      <c r="A216" s="16" t="s">
        <v>196</v>
      </c>
      <c r="B216" s="16" t="s">
        <v>197</v>
      </c>
      <c r="C216" s="16" t="s">
        <v>198</v>
      </c>
      <c r="D216" s="3" t="s">
        <v>199</v>
      </c>
      <c r="E216" s="4" t="s">
        <v>19</v>
      </c>
      <c r="F216" s="4" t="s">
        <v>19</v>
      </c>
      <c r="G216" s="4" t="s">
        <v>19</v>
      </c>
      <c r="H216" s="4" t="s">
        <v>19</v>
      </c>
      <c r="I216" s="4" t="s">
        <v>19</v>
      </c>
      <c r="J216" s="4" t="s">
        <v>19</v>
      </c>
      <c r="K216" s="4" t="s">
        <v>19</v>
      </c>
      <c r="L216" s="4" t="s">
        <v>19</v>
      </c>
      <c r="M216" s="4" t="s">
        <v>19</v>
      </c>
      <c r="N216" s="4" t="s">
        <v>19</v>
      </c>
      <c r="O216" s="4" t="s">
        <v>19</v>
      </c>
      <c r="P216" s="4" t="str">
        <f>"X"</f>
        <v>X</v>
      </c>
    </row>
    <row r="217" spans="1:16" x14ac:dyDescent="0.3">
      <c r="A217" s="16"/>
      <c r="B217" s="16"/>
      <c r="C217" s="16"/>
      <c r="D217" s="5" t="s">
        <v>20</v>
      </c>
      <c r="E217" s="6">
        <v>0</v>
      </c>
      <c r="F217" s="7">
        <v>0</v>
      </c>
      <c r="G217" s="7">
        <v>0</v>
      </c>
      <c r="H217" s="7">
        <v>0</v>
      </c>
      <c r="I217" s="7">
        <v>0</v>
      </c>
      <c r="J217" s="6">
        <v>61400</v>
      </c>
      <c r="K217" s="7">
        <v>0</v>
      </c>
      <c r="L217" s="7">
        <v>61400</v>
      </c>
      <c r="M217" s="7">
        <v>0</v>
      </c>
      <c r="N217" s="7">
        <v>0</v>
      </c>
      <c r="O217" s="7">
        <v>0</v>
      </c>
      <c r="P217" s="6">
        <f>E217 + J217</f>
        <v>61400</v>
      </c>
    </row>
    <row r="218" spans="1:16" x14ac:dyDescent="0.3">
      <c r="A218" s="16"/>
      <c r="B218" s="16"/>
      <c r="C218" s="16"/>
      <c r="D218" s="5" t="s">
        <v>21</v>
      </c>
      <c r="E218" s="6">
        <v>0</v>
      </c>
      <c r="F218" s="7">
        <v>0</v>
      </c>
      <c r="G218" s="7">
        <v>0</v>
      </c>
      <c r="H218" s="7">
        <v>0</v>
      </c>
      <c r="I218" s="7">
        <v>0</v>
      </c>
      <c r="J218" s="6">
        <v>61400</v>
      </c>
      <c r="K218" s="7">
        <v>0</v>
      </c>
      <c r="L218" s="7">
        <v>61400</v>
      </c>
      <c r="M218" s="7">
        <v>0</v>
      </c>
      <c r="N218" s="7">
        <v>0</v>
      </c>
      <c r="O218" s="7">
        <v>0</v>
      </c>
      <c r="P218" s="6">
        <f>E218 + J218</f>
        <v>61400</v>
      </c>
    </row>
    <row r="219" spans="1:16" x14ac:dyDescent="0.3">
      <c r="A219" s="16"/>
      <c r="B219" s="16"/>
      <c r="C219" s="16"/>
      <c r="D219" s="5" t="s">
        <v>22</v>
      </c>
      <c r="E219" s="6">
        <v>0</v>
      </c>
      <c r="F219" s="7">
        <v>0</v>
      </c>
      <c r="G219" s="7">
        <v>0</v>
      </c>
      <c r="H219" s="7">
        <v>0</v>
      </c>
      <c r="I219" s="7">
        <v>0</v>
      </c>
      <c r="J219" s="6">
        <v>0</v>
      </c>
      <c r="K219" s="7">
        <v>0</v>
      </c>
      <c r="L219" s="7">
        <v>0</v>
      </c>
      <c r="M219" s="7">
        <v>0</v>
      </c>
      <c r="N219" s="7">
        <v>0</v>
      </c>
      <c r="O219" s="7">
        <v>0</v>
      </c>
      <c r="P219" s="6">
        <f>E219 + J219</f>
        <v>0</v>
      </c>
    </row>
    <row r="220" spans="1:16" x14ac:dyDescent="0.3">
      <c r="A220" s="16" t="s">
        <v>200</v>
      </c>
      <c r="B220" s="16" t="s">
        <v>201</v>
      </c>
      <c r="C220" s="16" t="s">
        <v>28</v>
      </c>
      <c r="D220" s="3" t="s">
        <v>202</v>
      </c>
      <c r="E220" s="4" t="s">
        <v>19</v>
      </c>
      <c r="F220" s="4" t="s">
        <v>19</v>
      </c>
      <c r="G220" s="4" t="s">
        <v>19</v>
      </c>
      <c r="H220" s="4" t="s">
        <v>19</v>
      </c>
      <c r="I220" s="4" t="s">
        <v>19</v>
      </c>
      <c r="J220" s="4" t="s">
        <v>19</v>
      </c>
      <c r="K220" s="4" t="s">
        <v>19</v>
      </c>
      <c r="L220" s="4" t="s">
        <v>19</v>
      </c>
      <c r="M220" s="4" t="s">
        <v>19</v>
      </c>
      <c r="N220" s="4" t="s">
        <v>19</v>
      </c>
      <c r="O220" s="4" t="s">
        <v>19</v>
      </c>
      <c r="P220" s="4" t="str">
        <f>"X"</f>
        <v>X</v>
      </c>
    </row>
    <row r="221" spans="1:16" x14ac:dyDescent="0.3">
      <c r="A221" s="16"/>
      <c r="B221" s="16"/>
      <c r="C221" s="16"/>
      <c r="D221" s="5" t="s">
        <v>20</v>
      </c>
      <c r="E221" s="6">
        <v>1584000</v>
      </c>
      <c r="F221" s="7">
        <v>0</v>
      </c>
      <c r="G221" s="7">
        <v>0</v>
      </c>
      <c r="H221" s="7">
        <v>0</v>
      </c>
      <c r="I221" s="7">
        <v>0</v>
      </c>
      <c r="J221" s="6">
        <v>0</v>
      </c>
      <c r="K221" s="7">
        <v>0</v>
      </c>
      <c r="L221" s="7">
        <v>0</v>
      </c>
      <c r="M221" s="7">
        <v>0</v>
      </c>
      <c r="N221" s="7">
        <v>0</v>
      </c>
      <c r="O221" s="7">
        <v>0</v>
      </c>
      <c r="P221" s="6">
        <f>E221 + J221</f>
        <v>1584000</v>
      </c>
    </row>
    <row r="222" spans="1:16" x14ac:dyDescent="0.3">
      <c r="A222" s="16"/>
      <c r="B222" s="16"/>
      <c r="C222" s="16"/>
      <c r="D222" s="5" t="s">
        <v>21</v>
      </c>
      <c r="E222" s="6">
        <v>32057</v>
      </c>
      <c r="F222" s="7">
        <v>0</v>
      </c>
      <c r="G222" s="7">
        <v>0</v>
      </c>
      <c r="H222" s="7">
        <v>0</v>
      </c>
      <c r="I222" s="7">
        <v>0</v>
      </c>
      <c r="J222" s="6">
        <v>0</v>
      </c>
      <c r="K222" s="7">
        <v>0</v>
      </c>
      <c r="L222" s="7">
        <v>0</v>
      </c>
      <c r="M222" s="7">
        <v>0</v>
      </c>
      <c r="N222" s="7">
        <v>0</v>
      </c>
      <c r="O222" s="7">
        <v>0</v>
      </c>
      <c r="P222" s="6">
        <f>E222 + J222</f>
        <v>32057</v>
      </c>
    </row>
    <row r="223" spans="1:16" x14ac:dyDescent="0.3">
      <c r="A223" s="16"/>
      <c r="B223" s="16"/>
      <c r="C223" s="16"/>
      <c r="D223" s="5" t="s">
        <v>22</v>
      </c>
      <c r="E223" s="6">
        <v>0</v>
      </c>
      <c r="F223" s="7">
        <v>0</v>
      </c>
      <c r="G223" s="7">
        <v>0</v>
      </c>
      <c r="H223" s="7">
        <v>0</v>
      </c>
      <c r="I223" s="7">
        <v>0</v>
      </c>
      <c r="J223" s="6">
        <v>0</v>
      </c>
      <c r="K223" s="7">
        <v>0</v>
      </c>
      <c r="L223" s="7">
        <v>0</v>
      </c>
      <c r="M223" s="7">
        <v>0</v>
      </c>
      <c r="N223" s="7">
        <v>0</v>
      </c>
      <c r="O223" s="7">
        <v>0</v>
      </c>
      <c r="P223" s="6">
        <f>E223 + J223</f>
        <v>0</v>
      </c>
    </row>
    <row r="224" spans="1:16" ht="27.6" x14ac:dyDescent="0.3">
      <c r="A224" s="16" t="s">
        <v>203</v>
      </c>
      <c r="B224" s="16" t="s">
        <v>24</v>
      </c>
      <c r="C224" s="16" t="s">
        <v>17</v>
      </c>
      <c r="D224" s="3" t="s">
        <v>25</v>
      </c>
      <c r="E224" s="4" t="s">
        <v>19</v>
      </c>
      <c r="F224" s="4" t="s">
        <v>19</v>
      </c>
      <c r="G224" s="4" t="s">
        <v>19</v>
      </c>
      <c r="H224" s="4" t="s">
        <v>19</v>
      </c>
      <c r="I224" s="4" t="s">
        <v>19</v>
      </c>
      <c r="J224" s="4" t="s">
        <v>19</v>
      </c>
      <c r="K224" s="4" t="s">
        <v>19</v>
      </c>
      <c r="L224" s="4" t="s">
        <v>19</v>
      </c>
      <c r="M224" s="4" t="s">
        <v>19</v>
      </c>
      <c r="N224" s="4" t="s">
        <v>19</v>
      </c>
      <c r="O224" s="4" t="s">
        <v>19</v>
      </c>
      <c r="P224" s="4" t="str">
        <f>"X"</f>
        <v>X</v>
      </c>
    </row>
    <row r="225" spans="1:16" x14ac:dyDescent="0.3">
      <c r="A225" s="16"/>
      <c r="B225" s="16"/>
      <c r="C225" s="16"/>
      <c r="D225" s="5" t="s">
        <v>20</v>
      </c>
      <c r="E225" s="6">
        <v>1576958</v>
      </c>
      <c r="F225" s="7">
        <v>1576958</v>
      </c>
      <c r="G225" s="7">
        <v>1235947</v>
      </c>
      <c r="H225" s="7">
        <v>0</v>
      </c>
      <c r="I225" s="7">
        <v>0</v>
      </c>
      <c r="J225" s="6">
        <v>0</v>
      </c>
      <c r="K225" s="7">
        <v>0</v>
      </c>
      <c r="L225" s="7">
        <v>0</v>
      </c>
      <c r="M225" s="7">
        <v>0</v>
      </c>
      <c r="N225" s="7">
        <v>0</v>
      </c>
      <c r="O225" s="7">
        <v>0</v>
      </c>
      <c r="P225" s="6">
        <f>E225 + J225</f>
        <v>1576958</v>
      </c>
    </row>
    <row r="226" spans="1:16" x14ac:dyDescent="0.3">
      <c r="A226" s="16"/>
      <c r="B226" s="16"/>
      <c r="C226" s="16"/>
      <c r="D226" s="5" t="s">
        <v>21</v>
      </c>
      <c r="E226" s="6">
        <v>1576958</v>
      </c>
      <c r="F226" s="7">
        <v>1576958</v>
      </c>
      <c r="G226" s="7">
        <v>1235947</v>
      </c>
      <c r="H226" s="7">
        <v>0</v>
      </c>
      <c r="I226" s="7">
        <v>0</v>
      </c>
      <c r="J226" s="6">
        <v>0</v>
      </c>
      <c r="K226" s="7">
        <v>0</v>
      </c>
      <c r="L226" s="7">
        <v>0</v>
      </c>
      <c r="M226" s="7">
        <v>0</v>
      </c>
      <c r="N226" s="7">
        <v>0</v>
      </c>
      <c r="O226" s="7">
        <v>0</v>
      </c>
      <c r="P226" s="6">
        <f>E226 + J226</f>
        <v>1576958</v>
      </c>
    </row>
    <row r="227" spans="1:16" x14ac:dyDescent="0.3">
      <c r="A227" s="16"/>
      <c r="B227" s="16"/>
      <c r="C227" s="16"/>
      <c r="D227" s="5" t="s">
        <v>22</v>
      </c>
      <c r="E227" s="6">
        <v>691428.58</v>
      </c>
      <c r="F227" s="7">
        <v>691428.58</v>
      </c>
      <c r="G227" s="7">
        <v>563916.87</v>
      </c>
      <c r="H227" s="7">
        <v>0</v>
      </c>
      <c r="I227" s="7">
        <v>0</v>
      </c>
      <c r="J227" s="6">
        <v>0</v>
      </c>
      <c r="K227" s="7">
        <v>0</v>
      </c>
      <c r="L227" s="7">
        <v>0</v>
      </c>
      <c r="M227" s="7">
        <v>0</v>
      </c>
      <c r="N227" s="7">
        <v>0</v>
      </c>
      <c r="O227" s="7">
        <v>0</v>
      </c>
      <c r="P227" s="6">
        <f>E227 + J227</f>
        <v>691428.58</v>
      </c>
    </row>
    <row r="228" spans="1:16" x14ac:dyDescent="0.3">
      <c r="A228" s="16" t="s">
        <v>204</v>
      </c>
      <c r="B228" s="16" t="s">
        <v>205</v>
      </c>
      <c r="C228" s="16" t="s">
        <v>27</v>
      </c>
      <c r="D228" s="3" t="s">
        <v>206</v>
      </c>
      <c r="E228" s="4" t="s">
        <v>19</v>
      </c>
      <c r="F228" s="4" t="s">
        <v>19</v>
      </c>
      <c r="G228" s="4" t="s">
        <v>19</v>
      </c>
      <c r="H228" s="4" t="s">
        <v>19</v>
      </c>
      <c r="I228" s="4" t="s">
        <v>19</v>
      </c>
      <c r="J228" s="4" t="s">
        <v>19</v>
      </c>
      <c r="K228" s="4" t="s">
        <v>19</v>
      </c>
      <c r="L228" s="4" t="s">
        <v>19</v>
      </c>
      <c r="M228" s="4" t="s">
        <v>19</v>
      </c>
      <c r="N228" s="4" t="s">
        <v>19</v>
      </c>
      <c r="O228" s="4" t="s">
        <v>19</v>
      </c>
      <c r="P228" s="4" t="str">
        <f>"X"</f>
        <v>X</v>
      </c>
    </row>
    <row r="229" spans="1:16" x14ac:dyDescent="0.3">
      <c r="A229" s="16"/>
      <c r="B229" s="16"/>
      <c r="C229" s="16"/>
      <c r="D229" s="5" t="s">
        <v>20</v>
      </c>
      <c r="E229" s="6">
        <v>0</v>
      </c>
      <c r="F229" s="7">
        <v>0</v>
      </c>
      <c r="G229" s="7">
        <v>0</v>
      </c>
      <c r="H229" s="7">
        <v>0</v>
      </c>
      <c r="I229" s="7">
        <v>0</v>
      </c>
      <c r="J229" s="6">
        <v>0</v>
      </c>
      <c r="K229" s="7">
        <v>0</v>
      </c>
      <c r="L229" s="7">
        <v>0</v>
      </c>
      <c r="M229" s="7">
        <v>0</v>
      </c>
      <c r="N229" s="7">
        <v>0</v>
      </c>
      <c r="O229" s="7">
        <v>0</v>
      </c>
      <c r="P229" s="6">
        <f>E229 + J229</f>
        <v>0</v>
      </c>
    </row>
    <row r="230" spans="1:16" x14ac:dyDescent="0.3">
      <c r="A230" s="16"/>
      <c r="B230" s="16"/>
      <c r="C230" s="16"/>
      <c r="D230" s="5" t="s">
        <v>21</v>
      </c>
      <c r="E230" s="6">
        <v>600000</v>
      </c>
      <c r="F230" s="7">
        <v>600000</v>
      </c>
      <c r="G230" s="7">
        <v>0</v>
      </c>
      <c r="H230" s="7">
        <v>0</v>
      </c>
      <c r="I230" s="7">
        <v>0</v>
      </c>
      <c r="J230" s="6">
        <v>200000</v>
      </c>
      <c r="K230" s="7">
        <v>200000</v>
      </c>
      <c r="L230" s="7">
        <v>0</v>
      </c>
      <c r="M230" s="7">
        <v>0</v>
      </c>
      <c r="N230" s="7">
        <v>0</v>
      </c>
      <c r="O230" s="7">
        <v>200000</v>
      </c>
      <c r="P230" s="6">
        <f>E230 + J230</f>
        <v>800000</v>
      </c>
    </row>
    <row r="231" spans="1:16" x14ac:dyDescent="0.3">
      <c r="A231" s="16"/>
      <c r="B231" s="16"/>
      <c r="C231" s="16"/>
      <c r="D231" s="5" t="s">
        <v>22</v>
      </c>
      <c r="E231" s="6">
        <v>0</v>
      </c>
      <c r="F231" s="7">
        <v>0</v>
      </c>
      <c r="G231" s="7">
        <v>0</v>
      </c>
      <c r="H231" s="7">
        <v>0</v>
      </c>
      <c r="I231" s="7">
        <v>0</v>
      </c>
      <c r="J231" s="6">
        <v>200000</v>
      </c>
      <c r="K231" s="7">
        <v>200000</v>
      </c>
      <c r="L231" s="7">
        <v>0</v>
      </c>
      <c r="M231" s="7">
        <v>0</v>
      </c>
      <c r="N231" s="7">
        <v>0</v>
      </c>
      <c r="O231" s="7">
        <v>200000</v>
      </c>
      <c r="P231" s="6">
        <f>E231 + J231</f>
        <v>200000</v>
      </c>
    </row>
    <row r="232" spans="1:16" ht="27.6" x14ac:dyDescent="0.3">
      <c r="A232" s="16" t="s">
        <v>207</v>
      </c>
      <c r="B232" s="16" t="s">
        <v>208</v>
      </c>
      <c r="C232" s="16" t="s">
        <v>27</v>
      </c>
      <c r="D232" s="3" t="s">
        <v>209</v>
      </c>
      <c r="E232" s="4" t="s">
        <v>19</v>
      </c>
      <c r="F232" s="4" t="s">
        <v>19</v>
      </c>
      <c r="G232" s="4" t="s">
        <v>19</v>
      </c>
      <c r="H232" s="4" t="s">
        <v>19</v>
      </c>
      <c r="I232" s="4" t="s">
        <v>19</v>
      </c>
      <c r="J232" s="4" t="s">
        <v>19</v>
      </c>
      <c r="K232" s="4" t="s">
        <v>19</v>
      </c>
      <c r="L232" s="4" t="s">
        <v>19</v>
      </c>
      <c r="M232" s="4" t="s">
        <v>19</v>
      </c>
      <c r="N232" s="4" t="s">
        <v>19</v>
      </c>
      <c r="O232" s="4" t="s">
        <v>19</v>
      </c>
      <c r="P232" s="4" t="str">
        <f>"X"</f>
        <v>X</v>
      </c>
    </row>
    <row r="233" spans="1:16" x14ac:dyDescent="0.3">
      <c r="A233" s="16"/>
      <c r="B233" s="16"/>
      <c r="C233" s="16"/>
      <c r="D233" s="5" t="s">
        <v>20</v>
      </c>
      <c r="E233" s="6">
        <v>0</v>
      </c>
      <c r="F233" s="7">
        <v>0</v>
      </c>
      <c r="G233" s="7">
        <v>0</v>
      </c>
      <c r="H233" s="7">
        <v>0</v>
      </c>
      <c r="I233" s="7">
        <v>0</v>
      </c>
      <c r="J233" s="6">
        <v>0</v>
      </c>
      <c r="K233" s="7">
        <v>0</v>
      </c>
      <c r="L233" s="7">
        <v>0</v>
      </c>
      <c r="M233" s="7">
        <v>0</v>
      </c>
      <c r="N233" s="7">
        <v>0</v>
      </c>
      <c r="O233" s="7">
        <v>0</v>
      </c>
      <c r="P233" s="6">
        <f>E233 + J233</f>
        <v>0</v>
      </c>
    </row>
    <row r="234" spans="1:16" x14ac:dyDescent="0.3">
      <c r="A234" s="16"/>
      <c r="B234" s="16"/>
      <c r="C234" s="16"/>
      <c r="D234" s="5" t="s">
        <v>21</v>
      </c>
      <c r="E234" s="6">
        <v>500000</v>
      </c>
      <c r="F234" s="7">
        <v>500000</v>
      </c>
      <c r="G234" s="7">
        <v>0</v>
      </c>
      <c r="H234" s="7">
        <v>0</v>
      </c>
      <c r="I234" s="7">
        <v>0</v>
      </c>
      <c r="J234" s="6">
        <v>200000</v>
      </c>
      <c r="K234" s="7">
        <v>200000</v>
      </c>
      <c r="L234" s="7">
        <v>0</v>
      </c>
      <c r="M234" s="7">
        <v>0</v>
      </c>
      <c r="N234" s="7">
        <v>0</v>
      </c>
      <c r="O234" s="7">
        <v>200000</v>
      </c>
      <c r="P234" s="6">
        <f>E234 + J234</f>
        <v>700000</v>
      </c>
    </row>
    <row r="235" spans="1:16" x14ac:dyDescent="0.3">
      <c r="A235" s="16"/>
      <c r="B235" s="16"/>
      <c r="C235" s="16"/>
      <c r="D235" s="5" t="s">
        <v>22</v>
      </c>
      <c r="E235" s="6">
        <v>500000</v>
      </c>
      <c r="F235" s="7">
        <v>500000</v>
      </c>
      <c r="G235" s="7">
        <v>0</v>
      </c>
      <c r="H235" s="7">
        <v>0</v>
      </c>
      <c r="I235" s="7">
        <v>0</v>
      </c>
      <c r="J235" s="6">
        <v>200000</v>
      </c>
      <c r="K235" s="7">
        <v>200000</v>
      </c>
      <c r="L235" s="7">
        <v>0</v>
      </c>
      <c r="M235" s="7">
        <v>0</v>
      </c>
      <c r="N235" s="7">
        <v>0</v>
      </c>
      <c r="O235" s="7">
        <v>200000</v>
      </c>
      <c r="P235" s="6">
        <f>E235 + J235</f>
        <v>700000</v>
      </c>
    </row>
    <row r="236" spans="1:16" x14ac:dyDescent="0.3">
      <c r="A236" s="21" t="s">
        <v>19</v>
      </c>
      <c r="B236" s="21" t="s">
        <v>19</v>
      </c>
      <c r="C236" s="21" t="s">
        <v>19</v>
      </c>
      <c r="D236" s="8" t="s">
        <v>210</v>
      </c>
      <c r="E236" s="9" t="s">
        <v>19</v>
      </c>
      <c r="F236" s="9" t="s">
        <v>19</v>
      </c>
      <c r="G236" s="9" t="s">
        <v>19</v>
      </c>
      <c r="H236" s="9" t="s">
        <v>19</v>
      </c>
      <c r="I236" s="9" t="s">
        <v>19</v>
      </c>
      <c r="J236" s="9" t="s">
        <v>19</v>
      </c>
      <c r="K236" s="9" t="s">
        <v>19</v>
      </c>
      <c r="L236" s="9" t="s">
        <v>19</v>
      </c>
      <c r="M236" s="9" t="s">
        <v>19</v>
      </c>
      <c r="N236" s="9" t="s">
        <v>19</v>
      </c>
      <c r="O236" s="9" t="s">
        <v>19</v>
      </c>
      <c r="P236" s="9" t="str">
        <f>"X"</f>
        <v>X</v>
      </c>
    </row>
    <row r="237" spans="1:16" x14ac:dyDescent="0.3">
      <c r="A237" s="21"/>
      <c r="B237" s="21"/>
      <c r="C237" s="21"/>
      <c r="D237" s="8" t="s">
        <v>211</v>
      </c>
      <c r="E237" s="10">
        <v>188171046</v>
      </c>
      <c r="F237" s="10">
        <v>179074346</v>
      </c>
      <c r="G237" s="10">
        <v>109804704</v>
      </c>
      <c r="H237" s="10">
        <v>16331090</v>
      </c>
      <c r="I237" s="10">
        <v>7512700</v>
      </c>
      <c r="J237" s="10">
        <v>9017550</v>
      </c>
      <c r="K237" s="10">
        <v>4407800</v>
      </c>
      <c r="L237" s="10">
        <v>4609750</v>
      </c>
      <c r="M237" s="10">
        <v>1412330</v>
      </c>
      <c r="N237" s="10">
        <v>181000</v>
      </c>
      <c r="O237" s="10">
        <v>4407800</v>
      </c>
      <c r="P237" s="10">
        <f>E237 + J237</f>
        <v>197188596</v>
      </c>
    </row>
    <row r="238" spans="1:16" x14ac:dyDescent="0.3">
      <c r="A238" s="21"/>
      <c r="B238" s="21"/>
      <c r="C238" s="21"/>
      <c r="D238" s="8" t="s">
        <v>212</v>
      </c>
      <c r="E238" s="10">
        <v>188827508</v>
      </c>
      <c r="F238" s="10">
        <v>181282751</v>
      </c>
      <c r="G238" s="10">
        <v>106779670.68000001</v>
      </c>
      <c r="H238" s="10">
        <v>15867201.109999999</v>
      </c>
      <c r="I238" s="10">
        <v>7512700</v>
      </c>
      <c r="J238" s="10">
        <v>19323923</v>
      </c>
      <c r="K238" s="10">
        <v>10514985</v>
      </c>
      <c r="L238" s="10">
        <v>7436951</v>
      </c>
      <c r="M238" s="10">
        <v>1533556</v>
      </c>
      <c r="N238" s="10">
        <v>181000</v>
      </c>
      <c r="O238" s="10">
        <v>11886972</v>
      </c>
      <c r="P238" s="10">
        <f>E238 + J238</f>
        <v>208151431</v>
      </c>
    </row>
    <row r="239" spans="1:16" x14ac:dyDescent="0.3">
      <c r="A239" s="21"/>
      <c r="B239" s="21"/>
      <c r="C239" s="21"/>
      <c r="D239" s="8" t="s">
        <v>213</v>
      </c>
      <c r="E239" s="10">
        <v>111617789.78</v>
      </c>
      <c r="F239" s="10">
        <v>107700050.38</v>
      </c>
      <c r="G239" s="10">
        <v>69240026.510000005</v>
      </c>
      <c r="H239" s="10">
        <v>8704949.1799999997</v>
      </c>
      <c r="I239" s="10">
        <v>3917739.4</v>
      </c>
      <c r="J239" s="10">
        <v>5994384.7599999998</v>
      </c>
      <c r="K239" s="10">
        <v>0</v>
      </c>
      <c r="L239" s="10">
        <v>4030720.3600000003</v>
      </c>
      <c r="M239" s="10">
        <v>868136.62000000011</v>
      </c>
      <c r="N239" s="10">
        <v>0</v>
      </c>
      <c r="O239" s="10">
        <v>1963664.4</v>
      </c>
      <c r="P239" s="10">
        <f>E239 + J239</f>
        <v>117612174.54000001</v>
      </c>
    </row>
    <row r="241" spans="4:6" ht="15.6" x14ac:dyDescent="0.3">
      <c r="D241" s="11" t="s">
        <v>215</v>
      </c>
      <c r="E241" s="12"/>
      <c r="F241" s="12" t="s">
        <v>216</v>
      </c>
    </row>
  </sheetData>
  <mergeCells count="195">
    <mergeCell ref="O2:P2"/>
    <mergeCell ref="M3:P3"/>
    <mergeCell ref="M4:P4"/>
    <mergeCell ref="M5:P5"/>
    <mergeCell ref="A232:A235"/>
    <mergeCell ref="B232:B235"/>
    <mergeCell ref="C232:C235"/>
    <mergeCell ref="A236:A239"/>
    <mergeCell ref="B236:B239"/>
    <mergeCell ref="C236:C239"/>
    <mergeCell ref="A224:A227"/>
    <mergeCell ref="B224:B227"/>
    <mergeCell ref="C224:C227"/>
    <mergeCell ref="A228:A231"/>
    <mergeCell ref="B228:B231"/>
    <mergeCell ref="C228:C231"/>
    <mergeCell ref="A216:A219"/>
    <mergeCell ref="B216:B219"/>
    <mergeCell ref="C216:C219"/>
    <mergeCell ref="A220:A223"/>
    <mergeCell ref="B220:B223"/>
    <mergeCell ref="C220:C223"/>
    <mergeCell ref="A208:A211"/>
    <mergeCell ref="B208:B211"/>
    <mergeCell ref="C208:C211"/>
    <mergeCell ref="A212:A215"/>
    <mergeCell ref="B212:B215"/>
    <mergeCell ref="C212:C215"/>
    <mergeCell ref="A200:A203"/>
    <mergeCell ref="B200:B203"/>
    <mergeCell ref="C200:C203"/>
    <mergeCell ref="A204:A207"/>
    <mergeCell ref="B204:B207"/>
    <mergeCell ref="C204:C207"/>
    <mergeCell ref="A192:A195"/>
    <mergeCell ref="B192:B195"/>
    <mergeCell ref="C192:C195"/>
    <mergeCell ref="A196:A199"/>
    <mergeCell ref="B196:B199"/>
    <mergeCell ref="C196:C199"/>
    <mergeCell ref="A184:A187"/>
    <mergeCell ref="B184:B187"/>
    <mergeCell ref="C184:C187"/>
    <mergeCell ref="A188:A191"/>
    <mergeCell ref="B188:B191"/>
    <mergeCell ref="C188:C191"/>
    <mergeCell ref="A176:A179"/>
    <mergeCell ref="B176:B179"/>
    <mergeCell ref="C176:C179"/>
    <mergeCell ref="A180:A183"/>
    <mergeCell ref="B180:B183"/>
    <mergeCell ref="C180:C183"/>
    <mergeCell ref="A168:A171"/>
    <mergeCell ref="B168:B171"/>
    <mergeCell ref="C168:C171"/>
    <mergeCell ref="A172:A175"/>
    <mergeCell ref="B172:B175"/>
    <mergeCell ref="C172:C175"/>
    <mergeCell ref="A160:A163"/>
    <mergeCell ref="B160:B163"/>
    <mergeCell ref="C160:C163"/>
    <mergeCell ref="A164:A167"/>
    <mergeCell ref="B164:B167"/>
    <mergeCell ref="C164:C167"/>
    <mergeCell ref="A152:A155"/>
    <mergeCell ref="B152:B155"/>
    <mergeCell ref="C152:C155"/>
    <mergeCell ref="A156:A159"/>
    <mergeCell ref="B156:B159"/>
    <mergeCell ref="C156:C159"/>
    <mergeCell ref="A144:A147"/>
    <mergeCell ref="B144:B147"/>
    <mergeCell ref="C144:C147"/>
    <mergeCell ref="A148:A151"/>
    <mergeCell ref="B148:B151"/>
    <mergeCell ref="C148:C151"/>
    <mergeCell ref="A136:A139"/>
    <mergeCell ref="B136:B139"/>
    <mergeCell ref="C136:C139"/>
    <mergeCell ref="A140:A143"/>
    <mergeCell ref="B140:B143"/>
    <mergeCell ref="C140:C143"/>
    <mergeCell ref="A128:A131"/>
    <mergeCell ref="B128:B131"/>
    <mergeCell ref="C128:C131"/>
    <mergeCell ref="A132:A135"/>
    <mergeCell ref="B132:B135"/>
    <mergeCell ref="C132:C135"/>
    <mergeCell ref="A120:A123"/>
    <mergeCell ref="B120:B123"/>
    <mergeCell ref="C120:C123"/>
    <mergeCell ref="A124:A127"/>
    <mergeCell ref="B124:B127"/>
    <mergeCell ref="C124:C127"/>
    <mergeCell ref="A112:A115"/>
    <mergeCell ref="B112:B115"/>
    <mergeCell ref="C112:C115"/>
    <mergeCell ref="A116:A119"/>
    <mergeCell ref="B116:B119"/>
    <mergeCell ref="C116:C119"/>
    <mergeCell ref="A104:A107"/>
    <mergeCell ref="B104:B107"/>
    <mergeCell ref="C104:C107"/>
    <mergeCell ref="A108:A111"/>
    <mergeCell ref="B108:B111"/>
    <mergeCell ref="C108:C111"/>
    <mergeCell ref="A96:A99"/>
    <mergeCell ref="B96:B99"/>
    <mergeCell ref="C96:C99"/>
    <mergeCell ref="A100:A103"/>
    <mergeCell ref="B100:B103"/>
    <mergeCell ref="C100:C103"/>
    <mergeCell ref="A88:A91"/>
    <mergeCell ref="B88:B91"/>
    <mergeCell ref="C88:C91"/>
    <mergeCell ref="A92:A95"/>
    <mergeCell ref="B92:B95"/>
    <mergeCell ref="C92:C95"/>
    <mergeCell ref="A80:A83"/>
    <mergeCell ref="B80:B83"/>
    <mergeCell ref="C80:C83"/>
    <mergeCell ref="A84:A87"/>
    <mergeCell ref="B84:B87"/>
    <mergeCell ref="C84:C87"/>
    <mergeCell ref="A72:A75"/>
    <mergeCell ref="B72:B75"/>
    <mergeCell ref="C72:C75"/>
    <mergeCell ref="A76:A79"/>
    <mergeCell ref="B76:B79"/>
    <mergeCell ref="C76:C79"/>
    <mergeCell ref="A64:A67"/>
    <mergeCell ref="B64:B67"/>
    <mergeCell ref="C64:C67"/>
    <mergeCell ref="A68:A71"/>
    <mergeCell ref="B68:B71"/>
    <mergeCell ref="C68:C71"/>
    <mergeCell ref="A56:A59"/>
    <mergeCell ref="B56:B59"/>
    <mergeCell ref="C56:C59"/>
    <mergeCell ref="A60:A63"/>
    <mergeCell ref="B60:B63"/>
    <mergeCell ref="C60:C63"/>
    <mergeCell ref="A48:A51"/>
    <mergeCell ref="B48:B51"/>
    <mergeCell ref="C48:C51"/>
    <mergeCell ref="A52:A55"/>
    <mergeCell ref="B52:B55"/>
    <mergeCell ref="C52:C55"/>
    <mergeCell ref="A40:A43"/>
    <mergeCell ref="B40:B43"/>
    <mergeCell ref="C40:C43"/>
    <mergeCell ref="A44:A47"/>
    <mergeCell ref="B44:B47"/>
    <mergeCell ref="C44:C47"/>
    <mergeCell ref="A32:A35"/>
    <mergeCell ref="B32:B35"/>
    <mergeCell ref="C32:C35"/>
    <mergeCell ref="A36:A39"/>
    <mergeCell ref="B36:B39"/>
    <mergeCell ref="C36:C39"/>
    <mergeCell ref="A24:A27"/>
    <mergeCell ref="B24:B27"/>
    <mergeCell ref="C24:C27"/>
    <mergeCell ref="A28:A31"/>
    <mergeCell ref="B28:B31"/>
    <mergeCell ref="C28:C31"/>
    <mergeCell ref="A16:A19"/>
    <mergeCell ref="B16:B19"/>
    <mergeCell ref="C16:C19"/>
    <mergeCell ref="A20:A23"/>
    <mergeCell ref="B20:B23"/>
    <mergeCell ref="C20:C23"/>
    <mergeCell ref="G13:G14"/>
    <mergeCell ref="H13:H14"/>
    <mergeCell ref="I12:I14"/>
    <mergeCell ref="M6:P6"/>
    <mergeCell ref="A7:P7"/>
    <mergeCell ref="A8:P8"/>
    <mergeCell ref="A11:A14"/>
    <mergeCell ref="B11:B14"/>
    <mergeCell ref="C11:C14"/>
    <mergeCell ref="D11:D14"/>
    <mergeCell ref="E11:I11"/>
    <mergeCell ref="E12:E14"/>
    <mergeCell ref="F12:F14"/>
    <mergeCell ref="G12:H12"/>
    <mergeCell ref="O12:O14"/>
    <mergeCell ref="P11:P14"/>
    <mergeCell ref="J11:O11"/>
    <mergeCell ref="J12:J14"/>
    <mergeCell ref="K12:K14"/>
    <mergeCell ref="L12:L14"/>
    <mergeCell ref="M12:N12"/>
    <mergeCell ref="M13:M14"/>
    <mergeCell ref="N13:N14"/>
  </mergeCells>
  <pageMargins left="0.196850393700787" right="0.196850393700787" top="0.39370078740157499" bottom="0.196850393700787" header="0" footer="0"/>
  <pageSetup paperSize="9" scale="5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Аркуш1</vt:lpstr>
      <vt:lpstr>Аркуш1!Заголовки_для_друку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2025-09-01T09:35:15Z</cp:lastPrinted>
  <dcterms:created xsi:type="dcterms:W3CDTF">2025-08-20T06:41:18Z</dcterms:created>
  <dcterms:modified xsi:type="dcterms:W3CDTF">2025-09-01T09:35:44Z</dcterms:modified>
</cp:coreProperties>
</file>