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yaparahuk\Desktop\43 сесія 06.05.25\проекти\оригінальні\Виконання за І квартал 2025 року\"/>
    </mc:Choice>
  </mc:AlternateContent>
  <xr:revisionPtr revIDLastSave="0" documentId="13_ncr:1_{7BF8387A-87FE-4CAA-820E-1A1E923F1024}" xr6:coauthVersionLast="47" xr6:coauthVersionMax="47" xr10:uidLastSave="{00000000-0000-0000-0000-000000000000}"/>
  <bookViews>
    <workbookView xWindow="-120" yWindow="-120" windowWidth="20730" windowHeight="11160" xr2:uid="{6E806A6C-EF25-4173-901F-18FD4A89953F}"/>
  </bookViews>
  <sheets>
    <sheet name="Аркуш1" sheetId="1" r:id="rId1"/>
  </sheets>
  <definedNames>
    <definedName name="_xlnm.Print_Titles" localSheetId="0">Аркуш1!$11:$12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</calcChain>
</file>

<file path=xl/sharedStrings.xml><?xml version="1.0" encoding="utf-8"?>
<sst xmlns="http://schemas.openxmlformats.org/spreadsheetml/2006/main" count="262" uniqueCount="179">
  <si>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</si>
  <si>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</si>
  <si>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</si>
  <si>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</si>
  <si>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</si>
  <si>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</si>
  <si>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</si>
  <si>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</si>
  <si>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</si>
  <si>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</si>
  <si>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</si>
  <si>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</si>
  <si>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</si>
  <si>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</si>
  <si>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</si>
  <si>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</si>
  <si>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</si>
  <si>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</si>
  <si>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</si>
  <si>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</si>
  <si>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</si>
  <si>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</si>
  <si>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</si>
  <si>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</si>
  <si>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</si>
  <si>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</si>
  <si>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</si>
  <si>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</si>
  <si>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</si>
  <si>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</si>
  <si>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</si>
  <si>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</si>
  <si>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</si>
  <si>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</si>
  <si>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</si>
  <si>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</si>
  <si>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</si>
  <si>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</si>
  <si>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</si>
  <si>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</si>
  <si>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</si>
  <si>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</si>
  <si>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</si>
  <si>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</si>
  <si>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</si>
  <si>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</si>
  <si>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</si>
  <si>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</si>
  <si>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</si>
  <si>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</si>
  <si>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</si>
  <si>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</si>
  <si>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</si>
  <si>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</si>
  <si>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</si>
  <si>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</si>
  <si>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</si>
  <si>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</si>
  <si>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</si>
  <si>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</si>
  <si>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</si>
  <si>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</si>
  <si>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</si>
  <si>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</si>
  <si>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</si>
  <si>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</si>
  <si>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</si>
  <si>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</si>
  <si>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</si>
  <si>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</si>
  <si>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</si>
  <si>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</si>
  <si>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</si>
  <si>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</si>
  <si>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</si>
  <si>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</si>
  <si>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</si>
  <si>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</si>
  <si>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</si>
  <si>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</si>
  <si>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</si>
  <si>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</si>
  <si>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</si>
  <si>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</si>
  <si>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</si>
  <si>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</si>
  <si>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</si>
  <si>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</si>
  <si>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</si>
  <si>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</si>
  <si>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</si>
  <si>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</si>
  <si>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</si>
  <si>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</si>
  <si>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</si>
  <si>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</si>
  <si>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</si>
  <si>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</si>
  <si>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</si>
  <si>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</si>
  <si>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</si>
  <si>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</si>
  <si>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</si>
  <si>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</si>
  <si>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</si>
  <si>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</si>
  <si>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</si>
  <si>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</si>
  <si>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</si>
  <si>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</si>
  <si>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</si>
  <si>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</si>
  <si>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</si>
  <si>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</si>
  <si>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</si>
  <si>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</si>
  <si>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</si>
  <si>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</si>
  <si>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</si>
  <si>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</si>
  <si>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</si>
  <si>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</si>
  <si>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</si>
  <si>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</si>
  <si>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</si>
  <si>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</si>
  <si>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</si>
  <si>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</si>
  <si>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</si>
  <si>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</si>
  <si>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</si>
  <si>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</si>
  <si>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</si>
  <si>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</si>
  <si>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</si>
  <si>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</si>
  <si>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</si>
  <si>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</si>
  <si>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</si>
  <si>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</si>
  <si>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</si>
  <si>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</si>
  <si>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</si>
  <si>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</si>
  <si>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</si>
  <si>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</si>
  <si>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</si>
  <si>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</si>
  <si>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</si>
  <si>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</si>
  <si>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</si>
  <si>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</si>
  <si>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</si>
  <si>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</si>
  <si>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</si>
  <si>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</si>
  <si>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</si>
  <si>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</si>
  <si>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</si>
  <si>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</si>
  <si>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</si>
  <si>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</si>
  <si>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</si>
  <si>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</si>
  <si>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</si>
  <si>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</si>
  <si>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</si>
  <si>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</si>
  <si>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</si>
  <si>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</si>
  <si>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</si>
  <si>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</si>
  <si>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сесії міської ради</t>
  </si>
  <si>
    <t xml:space="preserve">VIII скликання </t>
  </si>
  <si>
    <t>територіальної громади за І квартал 2025 року"</t>
  </si>
  <si>
    <t>Звіт про виконання дохідної частини Кіцманської міської територіальної громади за І квартал 2025 року</t>
  </si>
  <si>
    <t>Секретар міської ради                                                                                                                    Іван СЕМЕНЮК</t>
  </si>
  <si>
    <t xml:space="preserve">"Про виконання бюджету Кіцманської міської  </t>
  </si>
  <si>
    <t>Загальний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</si>
</sst>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22860-0CCD-4866-BD74-AF9BBA776510}">
  <dimension ref="A1:J96"/>
  <sheetViews>
    <sheetView tabSelected="1" topLeftCell="B1" workbookViewId="0">
      <selection activeCell="G6" sqref="G6:J6"/>
    </sheetView>
  </sheetViews>
  <sheetFormatPr defaultRowHeight="12.75" x14ac:dyDescent="0.2"/>
  <cols>
    <col min="1" max="1" width="0" hidden="1" customWidth="1"/>
    <col min="2" max="2" width="12.28515625" style="18" customWidth="1"/>
    <col min="3" max="3" width="13" style="18" customWidth="1"/>
    <col min="4" max="4" width="52" style="3" customWidth="1"/>
    <col min="5" max="5" width="17.85546875" style="4" customWidth="1"/>
    <col min="6" max="6" width="18.28515625" style="4" customWidth="1"/>
    <col min="7" max="7" width="17.7109375" style="4" customWidth="1"/>
    <col min="8" max="8" width="14" style="4" customWidth="1"/>
    <col min="9" max="9" width="13.28515625" style="4" customWidth="1"/>
    <col min="10" max="10" width="10.7109375" style="4" customWidth="1"/>
  </cols>
  <sheetData>
    <row r="1" spans="1:10" x14ac:dyDescent="0.2">
      <c r="B1" s="20"/>
    </row>
    <row r="2" spans="1:10" x14ac:dyDescent="0.2">
      <c r="B2" s="20"/>
      <c r="G2" s="27" t="s">
        <v>171</v>
      </c>
      <c r="H2" s="28"/>
      <c r="I2" s="28"/>
      <c r="J2" s="28"/>
    </row>
    <row r="3" spans="1:10" x14ac:dyDescent="0.2">
      <c r="B3" s="20"/>
      <c r="G3" s="29" t="s">
        <v>172</v>
      </c>
      <c r="H3" s="30"/>
      <c r="I3" s="30"/>
      <c r="J3" s="30"/>
    </row>
    <row r="4" spans="1:10" x14ac:dyDescent="0.2">
      <c r="B4" s="1"/>
      <c r="C4" s="1"/>
      <c r="D4" s="2"/>
      <c r="E4" s="5"/>
      <c r="F4" s="5"/>
      <c r="G4" s="29" t="s">
        <v>173</v>
      </c>
      <c r="H4" s="30"/>
      <c r="I4" s="30"/>
      <c r="J4" s="30"/>
    </row>
    <row r="5" spans="1:10" x14ac:dyDescent="0.2">
      <c r="B5" s="1"/>
      <c r="C5" s="1"/>
      <c r="D5" s="2"/>
      <c r="E5" s="5"/>
      <c r="F5" s="5"/>
      <c r="G5" s="29" t="s">
        <v>177</v>
      </c>
      <c r="H5" s="30"/>
      <c r="I5" s="30"/>
      <c r="J5" s="30"/>
    </row>
    <row r="6" spans="1:10" x14ac:dyDescent="0.2">
      <c r="B6" s="1"/>
      <c r="C6" s="1"/>
      <c r="D6" s="2"/>
      <c r="E6" s="5"/>
      <c r="F6" s="5"/>
      <c r="G6" s="29" t="s">
        <v>174</v>
      </c>
      <c r="H6" s="30"/>
      <c r="I6" s="30"/>
      <c r="J6" s="30"/>
    </row>
    <row r="7" spans="1:10" x14ac:dyDescent="0.2">
      <c r="B7" s="1"/>
      <c r="C7" s="1"/>
      <c r="D7" s="2"/>
      <c r="E7" s="5"/>
      <c r="F7" s="5"/>
      <c r="G7" s="7"/>
      <c r="H7" s="21"/>
      <c r="I7" s="21"/>
      <c r="J7" s="21"/>
    </row>
    <row r="8" spans="1:10" ht="15.75" x14ac:dyDescent="0.25">
      <c r="B8" s="26" t="s">
        <v>175</v>
      </c>
      <c r="C8" s="26"/>
      <c r="D8" s="26"/>
      <c r="E8" s="26"/>
      <c r="F8" s="26"/>
      <c r="G8" s="26"/>
      <c r="H8" s="26"/>
      <c r="I8" s="26"/>
      <c r="J8" s="26"/>
    </row>
    <row r="9" spans="1:10" ht="15.75" x14ac:dyDescent="0.25">
      <c r="B9" s="23"/>
      <c r="C9" s="23"/>
      <c r="D9" s="31" t="s">
        <v>178</v>
      </c>
      <c r="E9" s="31"/>
      <c r="F9" s="31"/>
      <c r="G9" s="31"/>
      <c r="H9" s="23"/>
      <c r="I9" s="23"/>
      <c r="J9" s="23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113402550</v>
      </c>
      <c r="F13" s="15">
        <v>113402550</v>
      </c>
      <c r="G13" s="15">
        <v>23416390</v>
      </c>
      <c r="H13" s="15">
        <v>26929622.699999999</v>
      </c>
      <c r="I13" s="22">
        <f t="shared" ref="I13:I44" si="0">H13-G13</f>
        <v>3513232.6999999993</v>
      </c>
      <c r="J13" s="22">
        <f t="shared" ref="J13:J44" si="1">IF(G13=0,0,H13/G13*100)</f>
        <v>115.00330623123376</v>
      </c>
    </row>
    <row r="14" spans="1:10" ht="25.5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65557950</v>
      </c>
      <c r="F14" s="15">
        <v>65557950</v>
      </c>
      <c r="G14" s="15">
        <v>12976800</v>
      </c>
      <c r="H14" s="15">
        <v>14095999.399999999</v>
      </c>
      <c r="I14" s="22">
        <f t="shared" si="0"/>
        <v>1119199.3999999985</v>
      </c>
      <c r="J14" s="22">
        <f t="shared" si="1"/>
        <v>108.62461777942171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65557950</v>
      </c>
      <c r="F15" s="15">
        <v>65557950</v>
      </c>
      <c r="G15" s="15">
        <v>12976800</v>
      </c>
      <c r="H15" s="15">
        <v>14086599.399999999</v>
      </c>
      <c r="I15" s="22">
        <f t="shared" si="0"/>
        <v>1109799.3999999985</v>
      </c>
      <c r="J15" s="22">
        <f t="shared" si="1"/>
        <v>108.55218081499289</v>
      </c>
    </row>
    <row r="16" spans="1:10" ht="38.25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51200150</v>
      </c>
      <c r="F16" s="15">
        <v>51200150</v>
      </c>
      <c r="G16" s="15">
        <v>11663700</v>
      </c>
      <c r="H16" s="15">
        <v>12293743.9</v>
      </c>
      <c r="I16" s="22">
        <f t="shared" si="0"/>
        <v>630043.90000000037</v>
      </c>
      <c r="J16" s="22">
        <f t="shared" si="1"/>
        <v>105.40174987353927</v>
      </c>
    </row>
    <row r="17" spans="1:10" ht="38.2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11600800</v>
      </c>
      <c r="F17" s="15">
        <v>11600800</v>
      </c>
      <c r="G17" s="15">
        <v>825600</v>
      </c>
      <c r="H17" s="15">
        <v>1170460.3500000001</v>
      </c>
      <c r="I17" s="22">
        <f t="shared" si="0"/>
        <v>344860.35000000009</v>
      </c>
      <c r="J17" s="22">
        <f t="shared" si="1"/>
        <v>141.77087572674421</v>
      </c>
    </row>
    <row r="18" spans="1:10" ht="25.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1912000</v>
      </c>
      <c r="F18" s="15">
        <v>1912000</v>
      </c>
      <c r="G18" s="15">
        <v>407000</v>
      </c>
      <c r="H18" s="15">
        <v>478191.19999999995</v>
      </c>
      <c r="I18" s="22">
        <f t="shared" si="0"/>
        <v>71191.199999999953</v>
      </c>
      <c r="J18" s="22">
        <f t="shared" si="1"/>
        <v>117.49169533169533</v>
      </c>
    </row>
    <row r="19" spans="1:10" ht="38.25" x14ac:dyDescent="0.2">
      <c r="A19" s="13">
        <v>0</v>
      </c>
      <c r="B19" s="19" t="s">
        <v>10</v>
      </c>
      <c r="C19" s="19" t="s">
        <v>23</v>
      </c>
      <c r="D19" s="14" t="s">
        <v>24</v>
      </c>
      <c r="E19" s="15">
        <v>845000</v>
      </c>
      <c r="F19" s="15">
        <v>845000</v>
      </c>
      <c r="G19" s="15">
        <v>80500</v>
      </c>
      <c r="H19" s="15">
        <v>144203.95000000001</v>
      </c>
      <c r="I19" s="22">
        <f t="shared" si="0"/>
        <v>63703.950000000012</v>
      </c>
      <c r="J19" s="22">
        <f t="shared" si="1"/>
        <v>179.13534161490685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9400</v>
      </c>
      <c r="I20" s="22">
        <f t="shared" si="0"/>
        <v>9400</v>
      </c>
      <c r="J20" s="22">
        <f t="shared" si="1"/>
        <v>0</v>
      </c>
    </row>
    <row r="21" spans="1:10" ht="25.5" x14ac:dyDescent="0.2">
      <c r="A21" s="13">
        <v>0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9400</v>
      </c>
      <c r="I21" s="22">
        <f t="shared" si="0"/>
        <v>9400</v>
      </c>
      <c r="J21" s="22">
        <f t="shared" si="1"/>
        <v>0</v>
      </c>
    </row>
    <row r="22" spans="1:10" ht="25.5" x14ac:dyDescent="0.2">
      <c r="A22" s="13">
        <v>1</v>
      </c>
      <c r="B22" s="19" t="s">
        <v>10</v>
      </c>
      <c r="C22" s="19" t="s">
        <v>29</v>
      </c>
      <c r="D22" s="14" t="s">
        <v>30</v>
      </c>
      <c r="E22" s="15">
        <v>20500</v>
      </c>
      <c r="F22" s="15">
        <v>20500</v>
      </c>
      <c r="G22" s="15">
        <v>5100</v>
      </c>
      <c r="H22" s="15">
        <v>7956.4400000000005</v>
      </c>
      <c r="I22" s="22">
        <f t="shared" si="0"/>
        <v>2856.4400000000005</v>
      </c>
      <c r="J22" s="22">
        <f t="shared" si="1"/>
        <v>156.00862745098041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7500</v>
      </c>
      <c r="F23" s="15">
        <v>7500</v>
      </c>
      <c r="G23" s="15">
        <v>3300</v>
      </c>
      <c r="H23" s="15">
        <v>1288.75</v>
      </c>
      <c r="I23" s="22">
        <f t="shared" si="0"/>
        <v>-2011.25</v>
      </c>
      <c r="J23" s="22">
        <f t="shared" si="1"/>
        <v>39.053030303030297</v>
      </c>
    </row>
    <row r="24" spans="1:10" ht="38.25" x14ac:dyDescent="0.2">
      <c r="A24" s="13">
        <v>0</v>
      </c>
      <c r="B24" s="19" t="s">
        <v>10</v>
      </c>
      <c r="C24" s="19" t="s">
        <v>33</v>
      </c>
      <c r="D24" s="14" t="s">
        <v>34</v>
      </c>
      <c r="E24" s="15">
        <v>1500</v>
      </c>
      <c r="F24" s="15">
        <v>1500</v>
      </c>
      <c r="G24" s="15">
        <v>1500</v>
      </c>
      <c r="H24" s="15">
        <v>0</v>
      </c>
      <c r="I24" s="22">
        <f t="shared" si="0"/>
        <v>-1500</v>
      </c>
      <c r="J24" s="22">
        <f t="shared" si="1"/>
        <v>0</v>
      </c>
    </row>
    <row r="25" spans="1:10" ht="51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6000</v>
      </c>
      <c r="F25" s="15">
        <v>6000</v>
      </c>
      <c r="G25" s="15">
        <v>1800</v>
      </c>
      <c r="H25" s="15">
        <v>1288.75</v>
      </c>
      <c r="I25" s="22">
        <f t="shared" si="0"/>
        <v>-511.25</v>
      </c>
      <c r="J25" s="22">
        <f t="shared" si="1"/>
        <v>71.597222222222229</v>
      </c>
    </row>
    <row r="26" spans="1:10" ht="25.5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2000</v>
      </c>
      <c r="F26" s="15">
        <v>2000</v>
      </c>
      <c r="G26" s="15">
        <v>800</v>
      </c>
      <c r="H26" s="15">
        <v>417.69</v>
      </c>
      <c r="I26" s="22">
        <f t="shared" si="0"/>
        <v>-382.31</v>
      </c>
      <c r="J26" s="22">
        <f t="shared" si="1"/>
        <v>52.21125</v>
      </c>
    </row>
    <row r="27" spans="1:10" ht="25.5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2000</v>
      </c>
      <c r="F27" s="15">
        <v>2000</v>
      </c>
      <c r="G27" s="15">
        <v>800</v>
      </c>
      <c r="H27" s="15">
        <v>417.69</v>
      </c>
      <c r="I27" s="22">
        <f t="shared" si="0"/>
        <v>-382.31</v>
      </c>
      <c r="J27" s="22">
        <f t="shared" si="1"/>
        <v>52.21125</v>
      </c>
    </row>
    <row r="28" spans="1:10" x14ac:dyDescent="0.2">
      <c r="A28" s="13">
        <v>1</v>
      </c>
      <c r="B28" s="19" t="s">
        <v>10</v>
      </c>
      <c r="C28" s="19" t="s">
        <v>41</v>
      </c>
      <c r="D28" s="14" t="s">
        <v>42</v>
      </c>
      <c r="E28" s="15">
        <v>11000</v>
      </c>
      <c r="F28" s="15">
        <v>11000</v>
      </c>
      <c r="G28" s="15">
        <v>1000</v>
      </c>
      <c r="H28" s="15">
        <v>6250</v>
      </c>
      <c r="I28" s="22">
        <f t="shared" si="0"/>
        <v>5250</v>
      </c>
      <c r="J28" s="22">
        <f t="shared" si="1"/>
        <v>625</v>
      </c>
    </row>
    <row r="29" spans="1:10" ht="25.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11000</v>
      </c>
      <c r="F29" s="15">
        <v>11000</v>
      </c>
      <c r="G29" s="15">
        <v>1000</v>
      </c>
      <c r="H29" s="15">
        <v>6250</v>
      </c>
      <c r="I29" s="22">
        <f t="shared" si="0"/>
        <v>5250</v>
      </c>
      <c r="J29" s="22">
        <f t="shared" si="1"/>
        <v>625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11085100</v>
      </c>
      <c r="F30" s="15">
        <v>11085100</v>
      </c>
      <c r="G30" s="15">
        <v>1819300</v>
      </c>
      <c r="H30" s="15">
        <v>2585087.2199999997</v>
      </c>
      <c r="I30" s="22">
        <f t="shared" si="0"/>
        <v>765787.21999999974</v>
      </c>
      <c r="J30" s="22">
        <f t="shared" si="1"/>
        <v>142.09241026768535</v>
      </c>
    </row>
    <row r="31" spans="1:10" ht="25.5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710000</v>
      </c>
      <c r="F31" s="15">
        <v>710000</v>
      </c>
      <c r="G31" s="15">
        <v>101000</v>
      </c>
      <c r="H31" s="15">
        <v>180208.76</v>
      </c>
      <c r="I31" s="22">
        <f t="shared" si="0"/>
        <v>79208.760000000009</v>
      </c>
      <c r="J31" s="22">
        <f t="shared" si="1"/>
        <v>178.42451485148516</v>
      </c>
    </row>
    <row r="32" spans="1:10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710000</v>
      </c>
      <c r="F32" s="15">
        <v>710000</v>
      </c>
      <c r="G32" s="15">
        <v>101000</v>
      </c>
      <c r="H32" s="15">
        <v>180208.76</v>
      </c>
      <c r="I32" s="22">
        <f t="shared" si="0"/>
        <v>79208.760000000009</v>
      </c>
      <c r="J32" s="22">
        <f t="shared" si="1"/>
        <v>178.42451485148516</v>
      </c>
    </row>
    <row r="33" spans="1:10" ht="25.5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3600100</v>
      </c>
      <c r="F33" s="15">
        <v>3600100</v>
      </c>
      <c r="G33" s="15">
        <v>516100</v>
      </c>
      <c r="H33" s="15">
        <v>826234.72</v>
      </c>
      <c r="I33" s="22">
        <f t="shared" si="0"/>
        <v>310134.71999999997</v>
      </c>
      <c r="J33" s="22">
        <f t="shared" si="1"/>
        <v>160.09198217399728</v>
      </c>
    </row>
    <row r="34" spans="1:10" x14ac:dyDescent="0.2">
      <c r="A34" s="13">
        <v>0</v>
      </c>
      <c r="B34" s="19" t="s">
        <v>10</v>
      </c>
      <c r="C34" s="19" t="s">
        <v>53</v>
      </c>
      <c r="D34" s="14" t="s">
        <v>50</v>
      </c>
      <c r="E34" s="15">
        <v>3600100</v>
      </c>
      <c r="F34" s="15">
        <v>3600100</v>
      </c>
      <c r="G34" s="15">
        <v>516100</v>
      </c>
      <c r="H34" s="15">
        <v>826234.72</v>
      </c>
      <c r="I34" s="22">
        <f t="shared" si="0"/>
        <v>310134.71999999997</v>
      </c>
      <c r="J34" s="22">
        <f t="shared" si="1"/>
        <v>160.09198217399728</v>
      </c>
    </row>
    <row r="35" spans="1:10" ht="25.5" x14ac:dyDescent="0.2">
      <c r="A35" s="13">
        <v>1</v>
      </c>
      <c r="B35" s="19" t="s">
        <v>10</v>
      </c>
      <c r="C35" s="19" t="s">
        <v>54</v>
      </c>
      <c r="D35" s="14" t="s">
        <v>55</v>
      </c>
      <c r="E35" s="15">
        <v>6775000</v>
      </c>
      <c r="F35" s="15">
        <v>6775000</v>
      </c>
      <c r="G35" s="15">
        <v>1202200</v>
      </c>
      <c r="H35" s="15">
        <v>1578643.74</v>
      </c>
      <c r="I35" s="22">
        <f t="shared" si="0"/>
        <v>376443.74</v>
      </c>
      <c r="J35" s="22">
        <f t="shared" si="1"/>
        <v>131.31290467476293</v>
      </c>
    </row>
    <row r="36" spans="1:10" ht="63.75" x14ac:dyDescent="0.2">
      <c r="A36" s="13">
        <v>0</v>
      </c>
      <c r="B36" s="19" t="s">
        <v>10</v>
      </c>
      <c r="C36" s="19" t="s">
        <v>56</v>
      </c>
      <c r="D36" s="14" t="s">
        <v>57</v>
      </c>
      <c r="E36" s="15">
        <v>4050000</v>
      </c>
      <c r="F36" s="15">
        <v>4050000</v>
      </c>
      <c r="G36" s="15">
        <v>652400</v>
      </c>
      <c r="H36" s="15">
        <v>1021846.74</v>
      </c>
      <c r="I36" s="22">
        <f t="shared" si="0"/>
        <v>369446.74</v>
      </c>
      <c r="J36" s="22">
        <f t="shared" si="1"/>
        <v>156.62886879215205</v>
      </c>
    </row>
    <row r="37" spans="1:10" ht="51" x14ac:dyDescent="0.2">
      <c r="A37" s="13">
        <v>0</v>
      </c>
      <c r="B37" s="19" t="s">
        <v>10</v>
      </c>
      <c r="C37" s="19" t="s">
        <v>58</v>
      </c>
      <c r="D37" s="14" t="s">
        <v>59</v>
      </c>
      <c r="E37" s="15">
        <v>2725000</v>
      </c>
      <c r="F37" s="15">
        <v>2725000</v>
      </c>
      <c r="G37" s="15">
        <v>549800</v>
      </c>
      <c r="H37" s="15">
        <v>556797</v>
      </c>
      <c r="I37" s="22">
        <f t="shared" si="0"/>
        <v>6997</v>
      </c>
      <c r="J37" s="22">
        <f t="shared" si="1"/>
        <v>101.27264459803564</v>
      </c>
    </row>
    <row r="38" spans="1:10" ht="25.5" x14ac:dyDescent="0.2">
      <c r="A38" s="13">
        <v>1</v>
      </c>
      <c r="B38" s="19" t="s">
        <v>10</v>
      </c>
      <c r="C38" s="19" t="s">
        <v>60</v>
      </c>
      <c r="D38" s="14" t="s">
        <v>61</v>
      </c>
      <c r="E38" s="15">
        <v>36739000</v>
      </c>
      <c r="F38" s="15">
        <v>36739000</v>
      </c>
      <c r="G38" s="15">
        <v>8615190</v>
      </c>
      <c r="H38" s="15">
        <v>10240579.640000001</v>
      </c>
      <c r="I38" s="22">
        <f t="shared" si="0"/>
        <v>1625389.6400000006</v>
      </c>
      <c r="J38" s="22">
        <f t="shared" si="1"/>
        <v>118.86655593202239</v>
      </c>
    </row>
    <row r="39" spans="1:10" x14ac:dyDescent="0.2">
      <c r="A39" s="13">
        <v>1</v>
      </c>
      <c r="B39" s="19" t="s">
        <v>10</v>
      </c>
      <c r="C39" s="19" t="s">
        <v>62</v>
      </c>
      <c r="D39" s="14" t="s">
        <v>63</v>
      </c>
      <c r="E39" s="15">
        <v>10388000</v>
      </c>
      <c r="F39" s="15">
        <v>10388000</v>
      </c>
      <c r="G39" s="15">
        <v>1481140</v>
      </c>
      <c r="H39" s="15">
        <v>2156727.88</v>
      </c>
      <c r="I39" s="22">
        <f t="shared" si="0"/>
        <v>675587.87999999989</v>
      </c>
      <c r="J39" s="22">
        <f t="shared" si="1"/>
        <v>145.61269562634186</v>
      </c>
    </row>
    <row r="40" spans="1:10" ht="38.25" x14ac:dyDescent="0.2">
      <c r="A40" s="13">
        <v>0</v>
      </c>
      <c r="B40" s="19" t="s">
        <v>10</v>
      </c>
      <c r="C40" s="19" t="s">
        <v>64</v>
      </c>
      <c r="D40" s="14" t="s">
        <v>65</v>
      </c>
      <c r="E40" s="15">
        <v>3100</v>
      </c>
      <c r="F40" s="15">
        <v>3100</v>
      </c>
      <c r="G40" s="15">
        <v>740</v>
      </c>
      <c r="H40" s="15">
        <v>787.72</v>
      </c>
      <c r="I40" s="22">
        <f t="shared" si="0"/>
        <v>47.720000000000027</v>
      </c>
      <c r="J40" s="22">
        <f t="shared" si="1"/>
        <v>106.44864864864864</v>
      </c>
    </row>
    <row r="41" spans="1:10" ht="38.25" x14ac:dyDescent="0.2">
      <c r="A41" s="13">
        <v>0</v>
      </c>
      <c r="B41" s="19" t="s">
        <v>10</v>
      </c>
      <c r="C41" s="19" t="s">
        <v>66</v>
      </c>
      <c r="D41" s="14" t="s">
        <v>67</v>
      </c>
      <c r="E41" s="15">
        <v>650200</v>
      </c>
      <c r="F41" s="15">
        <v>650200</v>
      </c>
      <c r="G41" s="15">
        <v>0</v>
      </c>
      <c r="H41" s="15">
        <v>33036.980000000003</v>
      </c>
      <c r="I41" s="22">
        <f t="shared" si="0"/>
        <v>33036.980000000003</v>
      </c>
      <c r="J41" s="22">
        <f t="shared" si="1"/>
        <v>0</v>
      </c>
    </row>
    <row r="42" spans="1:10" ht="38.25" x14ac:dyDescent="0.2">
      <c r="A42" s="13">
        <v>0</v>
      </c>
      <c r="B42" s="19" t="s">
        <v>10</v>
      </c>
      <c r="C42" s="19" t="s">
        <v>68</v>
      </c>
      <c r="D42" s="14" t="s">
        <v>69</v>
      </c>
      <c r="E42" s="15">
        <v>750200</v>
      </c>
      <c r="F42" s="15">
        <v>750200</v>
      </c>
      <c r="G42" s="15">
        <v>0</v>
      </c>
      <c r="H42" s="15">
        <v>176461.84</v>
      </c>
      <c r="I42" s="22">
        <f t="shared" si="0"/>
        <v>176461.84</v>
      </c>
      <c r="J42" s="22">
        <f t="shared" si="1"/>
        <v>0</v>
      </c>
    </row>
    <row r="43" spans="1:10" ht="38.25" x14ac:dyDescent="0.2">
      <c r="A43" s="13">
        <v>0</v>
      </c>
      <c r="B43" s="19" t="s">
        <v>10</v>
      </c>
      <c r="C43" s="19" t="s">
        <v>70</v>
      </c>
      <c r="D43" s="14" t="s">
        <v>71</v>
      </c>
      <c r="E43" s="15">
        <v>525000</v>
      </c>
      <c r="F43" s="15">
        <v>525000</v>
      </c>
      <c r="G43" s="15">
        <v>140800</v>
      </c>
      <c r="H43" s="15">
        <v>84933.43</v>
      </c>
      <c r="I43" s="22">
        <f t="shared" si="0"/>
        <v>-55866.570000000007</v>
      </c>
      <c r="J43" s="22">
        <f t="shared" si="1"/>
        <v>60.32203835227272</v>
      </c>
    </row>
    <row r="44" spans="1:10" x14ac:dyDescent="0.2">
      <c r="A44" s="13">
        <v>0</v>
      </c>
      <c r="B44" s="19" t="s">
        <v>10</v>
      </c>
      <c r="C44" s="19" t="s">
        <v>72</v>
      </c>
      <c r="D44" s="14" t="s">
        <v>73</v>
      </c>
      <c r="E44" s="15">
        <v>820600</v>
      </c>
      <c r="F44" s="15">
        <v>820600</v>
      </c>
      <c r="G44" s="15">
        <v>196300</v>
      </c>
      <c r="H44" s="15">
        <v>230674.45</v>
      </c>
      <c r="I44" s="22">
        <f t="shared" si="0"/>
        <v>34374.450000000012</v>
      </c>
      <c r="J44" s="22">
        <f t="shared" si="1"/>
        <v>117.51118186449312</v>
      </c>
    </row>
    <row r="45" spans="1:10" x14ac:dyDescent="0.2">
      <c r="A45" s="13">
        <v>0</v>
      </c>
      <c r="B45" s="19" t="s">
        <v>10</v>
      </c>
      <c r="C45" s="19" t="s">
        <v>74</v>
      </c>
      <c r="D45" s="14" t="s">
        <v>75</v>
      </c>
      <c r="E45" s="15">
        <v>3207700</v>
      </c>
      <c r="F45" s="15">
        <v>3207700</v>
      </c>
      <c r="G45" s="15">
        <v>708000</v>
      </c>
      <c r="H45" s="15">
        <v>852418.15</v>
      </c>
      <c r="I45" s="22">
        <f t="shared" ref="I45:I76" si="2">H45-G45</f>
        <v>144418.15000000002</v>
      </c>
      <c r="J45" s="22">
        <f t="shared" ref="J45:J76" si="3">IF(G45=0,0,H45/G45*100)</f>
        <v>120.39804378531073</v>
      </c>
    </row>
    <row r="46" spans="1:10" x14ac:dyDescent="0.2">
      <c r="A46" s="13">
        <v>0</v>
      </c>
      <c r="B46" s="19" t="s">
        <v>10</v>
      </c>
      <c r="C46" s="19" t="s">
        <v>76</v>
      </c>
      <c r="D46" s="14" t="s">
        <v>77</v>
      </c>
      <c r="E46" s="15">
        <v>2500100</v>
      </c>
      <c r="F46" s="15">
        <v>2500100</v>
      </c>
      <c r="G46" s="15">
        <v>0</v>
      </c>
      <c r="H46" s="15">
        <v>161184.04999999999</v>
      </c>
      <c r="I46" s="22">
        <f t="shared" si="2"/>
        <v>161184.04999999999</v>
      </c>
      <c r="J46" s="22">
        <f t="shared" si="3"/>
        <v>0</v>
      </c>
    </row>
    <row r="47" spans="1:10" x14ac:dyDescent="0.2">
      <c r="A47" s="13">
        <v>0</v>
      </c>
      <c r="B47" s="19" t="s">
        <v>10</v>
      </c>
      <c r="C47" s="19" t="s">
        <v>78</v>
      </c>
      <c r="D47" s="14" t="s">
        <v>79</v>
      </c>
      <c r="E47" s="15">
        <v>1820100</v>
      </c>
      <c r="F47" s="15">
        <v>1820100</v>
      </c>
      <c r="G47" s="15">
        <v>435300</v>
      </c>
      <c r="H47" s="15">
        <v>565477.87</v>
      </c>
      <c r="I47" s="22">
        <f t="shared" si="2"/>
        <v>130177.87</v>
      </c>
      <c r="J47" s="22">
        <f t="shared" si="3"/>
        <v>129.90532276590855</v>
      </c>
    </row>
    <row r="48" spans="1:10" x14ac:dyDescent="0.2">
      <c r="A48" s="13">
        <v>0</v>
      </c>
      <c r="B48" s="19" t="s">
        <v>10</v>
      </c>
      <c r="C48" s="19" t="s">
        <v>80</v>
      </c>
      <c r="D48" s="14" t="s">
        <v>81</v>
      </c>
      <c r="E48" s="15">
        <v>76000</v>
      </c>
      <c r="F48" s="15">
        <v>76000</v>
      </c>
      <c r="G48" s="15">
        <v>0</v>
      </c>
      <c r="H48" s="15">
        <v>51753.39</v>
      </c>
      <c r="I48" s="22">
        <f t="shared" si="2"/>
        <v>51753.39</v>
      </c>
      <c r="J48" s="22">
        <f t="shared" si="3"/>
        <v>0</v>
      </c>
    </row>
    <row r="49" spans="1:10" x14ac:dyDescent="0.2">
      <c r="A49" s="13">
        <v>0</v>
      </c>
      <c r="B49" s="19" t="s">
        <v>10</v>
      </c>
      <c r="C49" s="19" t="s">
        <v>82</v>
      </c>
      <c r="D49" s="14" t="s">
        <v>83</v>
      </c>
      <c r="E49" s="15">
        <v>35000</v>
      </c>
      <c r="F49" s="15">
        <v>35000</v>
      </c>
      <c r="G49" s="15">
        <v>0</v>
      </c>
      <c r="H49" s="15">
        <v>0</v>
      </c>
      <c r="I49" s="22">
        <f t="shared" si="2"/>
        <v>0</v>
      </c>
      <c r="J49" s="22">
        <f t="shared" si="3"/>
        <v>0</v>
      </c>
    </row>
    <row r="50" spans="1:10" x14ac:dyDescent="0.2">
      <c r="A50" s="13">
        <v>1</v>
      </c>
      <c r="B50" s="19" t="s">
        <v>10</v>
      </c>
      <c r="C50" s="19" t="s">
        <v>84</v>
      </c>
      <c r="D50" s="14" t="s">
        <v>85</v>
      </c>
      <c r="E50" s="15">
        <v>4100</v>
      </c>
      <c r="F50" s="15">
        <v>4100</v>
      </c>
      <c r="G50" s="15">
        <v>400</v>
      </c>
      <c r="H50" s="15">
        <v>0</v>
      </c>
      <c r="I50" s="22">
        <f t="shared" si="2"/>
        <v>-400</v>
      </c>
      <c r="J50" s="22">
        <f t="shared" si="3"/>
        <v>0</v>
      </c>
    </row>
    <row r="51" spans="1:10" x14ac:dyDescent="0.2">
      <c r="A51" s="13">
        <v>0</v>
      </c>
      <c r="B51" s="19" t="s">
        <v>10</v>
      </c>
      <c r="C51" s="19" t="s">
        <v>86</v>
      </c>
      <c r="D51" s="14" t="s">
        <v>87</v>
      </c>
      <c r="E51" s="15">
        <v>4100</v>
      </c>
      <c r="F51" s="15">
        <v>4100</v>
      </c>
      <c r="G51" s="15">
        <v>400</v>
      </c>
      <c r="H51" s="15">
        <v>0</v>
      </c>
      <c r="I51" s="22">
        <f t="shared" si="2"/>
        <v>-400</v>
      </c>
      <c r="J51" s="22">
        <f t="shared" si="3"/>
        <v>0</v>
      </c>
    </row>
    <row r="52" spans="1:10" x14ac:dyDescent="0.2">
      <c r="A52" s="13">
        <v>1</v>
      </c>
      <c r="B52" s="19" t="s">
        <v>10</v>
      </c>
      <c r="C52" s="19" t="s">
        <v>88</v>
      </c>
      <c r="D52" s="14" t="s">
        <v>89</v>
      </c>
      <c r="E52" s="15">
        <v>26346900</v>
      </c>
      <c r="F52" s="15">
        <v>26346900</v>
      </c>
      <c r="G52" s="15">
        <v>7133650</v>
      </c>
      <c r="H52" s="15">
        <v>8083851.7599999988</v>
      </c>
      <c r="I52" s="22">
        <f t="shared" si="2"/>
        <v>950201.75999999885</v>
      </c>
      <c r="J52" s="22">
        <f t="shared" si="3"/>
        <v>113.31999411241087</v>
      </c>
    </row>
    <row r="53" spans="1:10" x14ac:dyDescent="0.2">
      <c r="A53" s="13">
        <v>0</v>
      </c>
      <c r="B53" s="19" t="s">
        <v>10</v>
      </c>
      <c r="C53" s="19" t="s">
        <v>90</v>
      </c>
      <c r="D53" s="14" t="s">
        <v>91</v>
      </c>
      <c r="E53" s="15">
        <v>1446800</v>
      </c>
      <c r="F53" s="15">
        <v>1446800</v>
      </c>
      <c r="G53" s="15">
        <v>411650</v>
      </c>
      <c r="H53" s="15">
        <v>308348.06</v>
      </c>
      <c r="I53" s="22">
        <f t="shared" si="2"/>
        <v>-103301.94</v>
      </c>
      <c r="J53" s="22">
        <f t="shared" si="3"/>
        <v>74.90539536013604</v>
      </c>
    </row>
    <row r="54" spans="1:10" x14ac:dyDescent="0.2">
      <c r="A54" s="13">
        <v>0</v>
      </c>
      <c r="B54" s="19" t="s">
        <v>10</v>
      </c>
      <c r="C54" s="19" t="s">
        <v>92</v>
      </c>
      <c r="D54" s="14" t="s">
        <v>93</v>
      </c>
      <c r="E54" s="15">
        <v>21400000</v>
      </c>
      <c r="F54" s="15">
        <v>21400000</v>
      </c>
      <c r="G54" s="15">
        <v>5800200</v>
      </c>
      <c r="H54" s="15">
        <v>5706152.3099999996</v>
      </c>
      <c r="I54" s="22">
        <f t="shared" si="2"/>
        <v>-94047.69000000041</v>
      </c>
      <c r="J54" s="22">
        <f t="shared" si="3"/>
        <v>98.378544015723591</v>
      </c>
    </row>
    <row r="55" spans="1:10" ht="51" x14ac:dyDescent="0.2">
      <c r="A55" s="13">
        <v>0</v>
      </c>
      <c r="B55" s="19" t="s">
        <v>10</v>
      </c>
      <c r="C55" s="19" t="s">
        <v>94</v>
      </c>
      <c r="D55" s="14" t="s">
        <v>95</v>
      </c>
      <c r="E55" s="15">
        <v>3500100</v>
      </c>
      <c r="F55" s="15">
        <v>3500100</v>
      </c>
      <c r="G55" s="15">
        <v>921800</v>
      </c>
      <c r="H55" s="15">
        <v>2069351.39</v>
      </c>
      <c r="I55" s="22">
        <f t="shared" si="2"/>
        <v>1147551.3899999999</v>
      </c>
      <c r="J55" s="22">
        <f t="shared" si="3"/>
        <v>224.49027880234325</v>
      </c>
    </row>
    <row r="56" spans="1:10" x14ac:dyDescent="0.2">
      <c r="A56" s="13">
        <v>1</v>
      </c>
      <c r="B56" s="19" t="s">
        <v>10</v>
      </c>
      <c r="C56" s="19" t="s">
        <v>96</v>
      </c>
      <c r="D56" s="14" t="s">
        <v>97</v>
      </c>
      <c r="E56" s="15">
        <v>6216400</v>
      </c>
      <c r="F56" s="15">
        <v>6216400</v>
      </c>
      <c r="G56" s="15">
        <v>1428800</v>
      </c>
      <c r="H56" s="15">
        <v>1229690.99</v>
      </c>
      <c r="I56" s="22">
        <f t="shared" si="2"/>
        <v>-199109.01</v>
      </c>
      <c r="J56" s="22">
        <f t="shared" si="3"/>
        <v>86.064598964165725</v>
      </c>
    </row>
    <row r="57" spans="1:10" x14ac:dyDescent="0.2">
      <c r="A57" s="13">
        <v>1</v>
      </c>
      <c r="B57" s="19" t="s">
        <v>10</v>
      </c>
      <c r="C57" s="19" t="s">
        <v>98</v>
      </c>
      <c r="D57" s="14" t="s">
        <v>99</v>
      </c>
      <c r="E57" s="15">
        <v>350700</v>
      </c>
      <c r="F57" s="15">
        <v>350700</v>
      </c>
      <c r="G57" s="15">
        <v>73600</v>
      </c>
      <c r="H57" s="15">
        <v>151198.22</v>
      </c>
      <c r="I57" s="22">
        <f t="shared" si="2"/>
        <v>77598.22</v>
      </c>
      <c r="J57" s="22">
        <f t="shared" si="3"/>
        <v>205.43236413043479</v>
      </c>
    </row>
    <row r="58" spans="1:10" ht="63.75" x14ac:dyDescent="0.2">
      <c r="A58" s="13">
        <v>1</v>
      </c>
      <c r="B58" s="19" t="s">
        <v>10</v>
      </c>
      <c r="C58" s="19" t="s">
        <v>100</v>
      </c>
      <c r="D58" s="14" t="s">
        <v>101</v>
      </c>
      <c r="E58" s="15">
        <v>0</v>
      </c>
      <c r="F58" s="15">
        <v>0</v>
      </c>
      <c r="G58" s="15">
        <v>0</v>
      </c>
      <c r="H58" s="15">
        <v>5850</v>
      </c>
      <c r="I58" s="22">
        <f t="shared" si="2"/>
        <v>5850</v>
      </c>
      <c r="J58" s="22">
        <f t="shared" si="3"/>
        <v>0</v>
      </c>
    </row>
    <row r="59" spans="1:10" ht="38.25" x14ac:dyDescent="0.2">
      <c r="A59" s="13">
        <v>0</v>
      </c>
      <c r="B59" s="19" t="s">
        <v>10</v>
      </c>
      <c r="C59" s="19" t="s">
        <v>102</v>
      </c>
      <c r="D59" s="14" t="s">
        <v>103</v>
      </c>
      <c r="E59" s="15">
        <v>0</v>
      </c>
      <c r="F59" s="15">
        <v>0</v>
      </c>
      <c r="G59" s="15">
        <v>0</v>
      </c>
      <c r="H59" s="15">
        <v>5850</v>
      </c>
      <c r="I59" s="22">
        <f t="shared" si="2"/>
        <v>5850</v>
      </c>
      <c r="J59" s="22">
        <f t="shared" si="3"/>
        <v>0</v>
      </c>
    </row>
    <row r="60" spans="1:10" x14ac:dyDescent="0.2">
      <c r="A60" s="13">
        <v>1</v>
      </c>
      <c r="B60" s="19" t="s">
        <v>10</v>
      </c>
      <c r="C60" s="19" t="s">
        <v>104</v>
      </c>
      <c r="D60" s="14" t="s">
        <v>105</v>
      </c>
      <c r="E60" s="15">
        <v>350700</v>
      </c>
      <c r="F60" s="15">
        <v>350700</v>
      </c>
      <c r="G60" s="15">
        <v>73600</v>
      </c>
      <c r="H60" s="15">
        <v>145348.22</v>
      </c>
      <c r="I60" s="22">
        <f t="shared" si="2"/>
        <v>71748.22</v>
      </c>
      <c r="J60" s="22">
        <f t="shared" si="3"/>
        <v>197.48399456521739</v>
      </c>
    </row>
    <row r="61" spans="1:10" x14ac:dyDescent="0.2">
      <c r="A61" s="13">
        <v>0</v>
      </c>
      <c r="B61" s="19" t="s">
        <v>10</v>
      </c>
      <c r="C61" s="19" t="s">
        <v>106</v>
      </c>
      <c r="D61" s="14" t="s">
        <v>107</v>
      </c>
      <c r="E61" s="15">
        <v>250500</v>
      </c>
      <c r="F61" s="15">
        <v>250500</v>
      </c>
      <c r="G61" s="15">
        <v>66300</v>
      </c>
      <c r="H61" s="15">
        <v>77568.22</v>
      </c>
      <c r="I61" s="22">
        <f t="shared" si="2"/>
        <v>11268.220000000001</v>
      </c>
      <c r="J61" s="22">
        <f t="shared" si="3"/>
        <v>116.99580693815987</v>
      </c>
    </row>
    <row r="62" spans="1:10" ht="63.75" x14ac:dyDescent="0.2">
      <c r="A62" s="13">
        <v>0</v>
      </c>
      <c r="B62" s="19" t="s">
        <v>10</v>
      </c>
      <c r="C62" s="19" t="s">
        <v>108</v>
      </c>
      <c r="D62" s="14" t="s">
        <v>109</v>
      </c>
      <c r="E62" s="15">
        <v>100200</v>
      </c>
      <c r="F62" s="15">
        <v>100200</v>
      </c>
      <c r="G62" s="15">
        <v>7300</v>
      </c>
      <c r="H62" s="15">
        <v>67780</v>
      </c>
      <c r="I62" s="22">
        <f t="shared" si="2"/>
        <v>60480</v>
      </c>
      <c r="J62" s="22">
        <f t="shared" si="3"/>
        <v>928.49315068493149</v>
      </c>
    </row>
    <row r="63" spans="1:10" ht="25.5" x14ac:dyDescent="0.2">
      <c r="A63" s="13">
        <v>1</v>
      </c>
      <c r="B63" s="19" t="s">
        <v>10</v>
      </c>
      <c r="C63" s="19" t="s">
        <v>110</v>
      </c>
      <c r="D63" s="14" t="s">
        <v>111</v>
      </c>
      <c r="E63" s="15">
        <v>5815700</v>
      </c>
      <c r="F63" s="15">
        <v>5815700</v>
      </c>
      <c r="G63" s="15">
        <v>1333100</v>
      </c>
      <c r="H63" s="15">
        <v>1050042.06</v>
      </c>
      <c r="I63" s="22">
        <f t="shared" si="2"/>
        <v>-283057.93999999994</v>
      </c>
      <c r="J63" s="22">
        <f t="shared" si="3"/>
        <v>78.766938714275</v>
      </c>
    </row>
    <row r="64" spans="1:10" x14ac:dyDescent="0.2">
      <c r="A64" s="13">
        <v>1</v>
      </c>
      <c r="B64" s="19" t="s">
        <v>10</v>
      </c>
      <c r="C64" s="19" t="s">
        <v>112</v>
      </c>
      <c r="D64" s="14" t="s">
        <v>113</v>
      </c>
      <c r="E64" s="15">
        <v>5361100</v>
      </c>
      <c r="F64" s="15">
        <v>5361100</v>
      </c>
      <c r="G64" s="15">
        <v>1250000</v>
      </c>
      <c r="H64" s="15">
        <v>971447.15</v>
      </c>
      <c r="I64" s="22">
        <f t="shared" si="2"/>
        <v>-278552.84999999998</v>
      </c>
      <c r="J64" s="22">
        <f t="shared" si="3"/>
        <v>77.715772000000001</v>
      </c>
    </row>
    <row r="65" spans="1:10" ht="38.25" x14ac:dyDescent="0.2">
      <c r="A65" s="13">
        <v>0</v>
      </c>
      <c r="B65" s="19" t="s">
        <v>10</v>
      </c>
      <c r="C65" s="19" t="s">
        <v>114</v>
      </c>
      <c r="D65" s="14" t="s">
        <v>115</v>
      </c>
      <c r="E65" s="15">
        <v>120500</v>
      </c>
      <c r="F65" s="15">
        <v>120500</v>
      </c>
      <c r="G65" s="15">
        <v>28200</v>
      </c>
      <c r="H65" s="15">
        <v>24410</v>
      </c>
      <c r="I65" s="22">
        <f t="shared" si="2"/>
        <v>-3790</v>
      </c>
      <c r="J65" s="22">
        <f t="shared" si="3"/>
        <v>86.560283687943269</v>
      </c>
    </row>
    <row r="66" spans="1:10" x14ac:dyDescent="0.2">
      <c r="A66" s="13">
        <v>0</v>
      </c>
      <c r="B66" s="19" t="s">
        <v>10</v>
      </c>
      <c r="C66" s="19" t="s">
        <v>116</v>
      </c>
      <c r="D66" s="14" t="s">
        <v>117</v>
      </c>
      <c r="E66" s="15">
        <v>4950100</v>
      </c>
      <c r="F66" s="15">
        <v>4950100</v>
      </c>
      <c r="G66" s="15">
        <v>1134100</v>
      </c>
      <c r="H66" s="15">
        <v>905787.15</v>
      </c>
      <c r="I66" s="22">
        <f t="shared" si="2"/>
        <v>-228312.84999999998</v>
      </c>
      <c r="J66" s="22">
        <f t="shared" si="3"/>
        <v>79.868366987038186</v>
      </c>
    </row>
    <row r="67" spans="1:10" ht="25.5" x14ac:dyDescent="0.2">
      <c r="A67" s="13">
        <v>0</v>
      </c>
      <c r="B67" s="19" t="s">
        <v>10</v>
      </c>
      <c r="C67" s="19" t="s">
        <v>118</v>
      </c>
      <c r="D67" s="14" t="s">
        <v>119</v>
      </c>
      <c r="E67" s="15">
        <v>290500</v>
      </c>
      <c r="F67" s="15">
        <v>290500</v>
      </c>
      <c r="G67" s="15">
        <v>87700</v>
      </c>
      <c r="H67" s="15">
        <v>41250</v>
      </c>
      <c r="I67" s="22">
        <f t="shared" si="2"/>
        <v>-46450</v>
      </c>
      <c r="J67" s="22">
        <f t="shared" si="3"/>
        <v>47.035347776510832</v>
      </c>
    </row>
    <row r="68" spans="1:10" ht="25.5" x14ac:dyDescent="0.2">
      <c r="A68" s="13">
        <v>1</v>
      </c>
      <c r="B68" s="19" t="s">
        <v>10</v>
      </c>
      <c r="C68" s="19" t="s">
        <v>120</v>
      </c>
      <c r="D68" s="14" t="s">
        <v>121</v>
      </c>
      <c r="E68" s="15">
        <v>110100</v>
      </c>
      <c r="F68" s="15">
        <v>110100</v>
      </c>
      <c r="G68" s="15">
        <v>16800</v>
      </c>
      <c r="H68" s="15">
        <v>27657.46</v>
      </c>
      <c r="I68" s="22">
        <f t="shared" si="2"/>
        <v>10857.46</v>
      </c>
      <c r="J68" s="22">
        <f t="shared" si="3"/>
        <v>164.6277380952381</v>
      </c>
    </row>
    <row r="69" spans="1:10" ht="38.25" x14ac:dyDescent="0.2">
      <c r="A69" s="13">
        <v>0</v>
      </c>
      <c r="B69" s="19" t="s">
        <v>10</v>
      </c>
      <c r="C69" s="19" t="s">
        <v>122</v>
      </c>
      <c r="D69" s="14" t="s">
        <v>123</v>
      </c>
      <c r="E69" s="15">
        <v>110100</v>
      </c>
      <c r="F69" s="15">
        <v>110100</v>
      </c>
      <c r="G69" s="15">
        <v>16800</v>
      </c>
      <c r="H69" s="15">
        <v>27657.46</v>
      </c>
      <c r="I69" s="22">
        <f t="shared" si="2"/>
        <v>10857.46</v>
      </c>
      <c r="J69" s="22">
        <f t="shared" si="3"/>
        <v>164.6277380952381</v>
      </c>
    </row>
    <row r="70" spans="1:10" x14ac:dyDescent="0.2">
      <c r="A70" s="13">
        <v>1</v>
      </c>
      <c r="B70" s="19" t="s">
        <v>10</v>
      </c>
      <c r="C70" s="19" t="s">
        <v>124</v>
      </c>
      <c r="D70" s="14" t="s">
        <v>125</v>
      </c>
      <c r="E70" s="15">
        <v>309700</v>
      </c>
      <c r="F70" s="15">
        <v>309700</v>
      </c>
      <c r="G70" s="15">
        <v>66300</v>
      </c>
      <c r="H70" s="15">
        <v>50937.45</v>
      </c>
      <c r="I70" s="22">
        <f t="shared" si="2"/>
        <v>-15362.550000000003</v>
      </c>
      <c r="J70" s="22">
        <f t="shared" si="3"/>
        <v>76.828733031674204</v>
      </c>
    </row>
    <row r="71" spans="1:10" ht="38.25" x14ac:dyDescent="0.2">
      <c r="A71" s="13">
        <v>0</v>
      </c>
      <c r="B71" s="19" t="s">
        <v>10</v>
      </c>
      <c r="C71" s="19" t="s">
        <v>126</v>
      </c>
      <c r="D71" s="14" t="s">
        <v>127</v>
      </c>
      <c r="E71" s="15">
        <v>300200</v>
      </c>
      <c r="F71" s="15">
        <v>300200</v>
      </c>
      <c r="G71" s="15">
        <v>64100</v>
      </c>
      <c r="H71" s="15">
        <v>49356.45</v>
      </c>
      <c r="I71" s="22">
        <f t="shared" si="2"/>
        <v>-14743.550000000003</v>
      </c>
      <c r="J71" s="22">
        <f t="shared" si="3"/>
        <v>76.999141965678618</v>
      </c>
    </row>
    <row r="72" spans="1:10" ht="38.25" x14ac:dyDescent="0.2">
      <c r="A72" s="13">
        <v>0</v>
      </c>
      <c r="B72" s="19" t="s">
        <v>10</v>
      </c>
      <c r="C72" s="19" t="s">
        <v>128</v>
      </c>
      <c r="D72" s="14" t="s">
        <v>129</v>
      </c>
      <c r="E72" s="15">
        <v>9500</v>
      </c>
      <c r="F72" s="15">
        <v>9500</v>
      </c>
      <c r="G72" s="15">
        <v>2200</v>
      </c>
      <c r="H72" s="15">
        <v>1581</v>
      </c>
      <c r="I72" s="22">
        <f t="shared" si="2"/>
        <v>-619</v>
      </c>
      <c r="J72" s="22">
        <f t="shared" si="3"/>
        <v>71.86363636363636</v>
      </c>
    </row>
    <row r="73" spans="1:10" ht="63.75" x14ac:dyDescent="0.2">
      <c r="A73" s="13">
        <v>1</v>
      </c>
      <c r="B73" s="19" t="s">
        <v>10</v>
      </c>
      <c r="C73" s="19" t="s">
        <v>130</v>
      </c>
      <c r="D73" s="14" t="s">
        <v>131</v>
      </c>
      <c r="E73" s="15">
        <v>34800</v>
      </c>
      <c r="F73" s="15">
        <v>34800</v>
      </c>
      <c r="G73" s="15">
        <v>0</v>
      </c>
      <c r="H73" s="15">
        <v>0</v>
      </c>
      <c r="I73" s="22">
        <f t="shared" si="2"/>
        <v>0</v>
      </c>
      <c r="J73" s="22">
        <f t="shared" si="3"/>
        <v>0</v>
      </c>
    </row>
    <row r="74" spans="1:10" x14ac:dyDescent="0.2">
      <c r="A74" s="13">
        <v>1</v>
      </c>
      <c r="B74" s="19" t="s">
        <v>10</v>
      </c>
      <c r="C74" s="19" t="s">
        <v>132</v>
      </c>
      <c r="D74" s="14" t="s">
        <v>133</v>
      </c>
      <c r="E74" s="15">
        <v>50000</v>
      </c>
      <c r="F74" s="15">
        <v>50000</v>
      </c>
      <c r="G74" s="15">
        <v>22100</v>
      </c>
      <c r="H74" s="15">
        <v>28450.71</v>
      </c>
      <c r="I74" s="22">
        <f t="shared" si="2"/>
        <v>6350.7099999999991</v>
      </c>
      <c r="J74" s="22">
        <f t="shared" si="3"/>
        <v>128.7362443438914</v>
      </c>
    </row>
    <row r="75" spans="1:10" x14ac:dyDescent="0.2">
      <c r="A75" s="13">
        <v>1</v>
      </c>
      <c r="B75" s="19" t="s">
        <v>10</v>
      </c>
      <c r="C75" s="19" t="s">
        <v>134</v>
      </c>
      <c r="D75" s="14" t="s">
        <v>105</v>
      </c>
      <c r="E75" s="15">
        <v>50000</v>
      </c>
      <c r="F75" s="15">
        <v>50000</v>
      </c>
      <c r="G75" s="15">
        <v>22100</v>
      </c>
      <c r="H75" s="15">
        <v>28450.71</v>
      </c>
      <c r="I75" s="22">
        <f t="shared" si="2"/>
        <v>6350.7099999999991</v>
      </c>
      <c r="J75" s="22">
        <f t="shared" si="3"/>
        <v>128.7362443438914</v>
      </c>
    </row>
    <row r="76" spans="1:10" x14ac:dyDescent="0.2">
      <c r="A76" s="13">
        <v>0</v>
      </c>
      <c r="B76" s="19" t="s">
        <v>10</v>
      </c>
      <c r="C76" s="19" t="s">
        <v>135</v>
      </c>
      <c r="D76" s="14" t="s">
        <v>105</v>
      </c>
      <c r="E76" s="15">
        <v>50000</v>
      </c>
      <c r="F76" s="15">
        <v>50000</v>
      </c>
      <c r="G76" s="15">
        <v>22100</v>
      </c>
      <c r="H76" s="15">
        <v>28450.71</v>
      </c>
      <c r="I76" s="22">
        <f t="shared" si="2"/>
        <v>6350.7099999999991</v>
      </c>
      <c r="J76" s="22">
        <f t="shared" si="3"/>
        <v>128.7362443438914</v>
      </c>
    </row>
    <row r="77" spans="1:10" x14ac:dyDescent="0.2">
      <c r="A77" s="13">
        <v>1</v>
      </c>
      <c r="B77" s="19" t="s">
        <v>10</v>
      </c>
      <c r="C77" s="19" t="s">
        <v>136</v>
      </c>
      <c r="D77" s="14" t="s">
        <v>137</v>
      </c>
      <c r="E77" s="15">
        <v>0</v>
      </c>
      <c r="F77" s="15">
        <v>0</v>
      </c>
      <c r="G77" s="15">
        <v>0</v>
      </c>
      <c r="H77" s="15">
        <v>1000</v>
      </c>
      <c r="I77" s="22">
        <f t="shared" ref="I77:I94" si="4">H77-G77</f>
        <v>1000</v>
      </c>
      <c r="J77" s="22">
        <f t="shared" ref="J77:J94" si="5">IF(G77=0,0,H77/G77*100)</f>
        <v>0</v>
      </c>
    </row>
    <row r="78" spans="1:10" x14ac:dyDescent="0.2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0</v>
      </c>
      <c r="G78" s="15">
        <v>0</v>
      </c>
      <c r="H78" s="15">
        <v>1000</v>
      </c>
      <c r="I78" s="22">
        <f t="shared" si="4"/>
        <v>1000</v>
      </c>
      <c r="J78" s="22">
        <f t="shared" si="5"/>
        <v>0</v>
      </c>
    </row>
    <row r="79" spans="1:10" ht="51" x14ac:dyDescent="0.2">
      <c r="A79" s="13">
        <v>1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0</v>
      </c>
      <c r="G79" s="15">
        <v>0</v>
      </c>
      <c r="H79" s="15">
        <v>1000</v>
      </c>
      <c r="I79" s="22">
        <f t="shared" si="4"/>
        <v>1000</v>
      </c>
      <c r="J79" s="22">
        <f t="shared" si="5"/>
        <v>0</v>
      </c>
    </row>
    <row r="80" spans="1:10" ht="51" x14ac:dyDescent="0.2">
      <c r="A80" s="13">
        <v>0</v>
      </c>
      <c r="B80" s="19" t="s">
        <v>10</v>
      </c>
      <c r="C80" s="19" t="s">
        <v>142</v>
      </c>
      <c r="D80" s="14" t="s">
        <v>143</v>
      </c>
      <c r="E80" s="15">
        <v>0</v>
      </c>
      <c r="F80" s="15">
        <v>0</v>
      </c>
      <c r="G80" s="15">
        <v>0</v>
      </c>
      <c r="H80" s="15">
        <v>1000</v>
      </c>
      <c r="I80" s="22">
        <f t="shared" si="4"/>
        <v>1000</v>
      </c>
      <c r="J80" s="22">
        <f t="shared" si="5"/>
        <v>0</v>
      </c>
    </row>
    <row r="81" spans="1:10" x14ac:dyDescent="0.2">
      <c r="A81" s="13">
        <v>1</v>
      </c>
      <c r="B81" s="19" t="s">
        <v>10</v>
      </c>
      <c r="C81" s="19" t="s">
        <v>144</v>
      </c>
      <c r="D81" s="14" t="s">
        <v>145</v>
      </c>
      <c r="E81" s="15">
        <v>72959896</v>
      </c>
      <c r="F81" s="15">
        <v>72959896</v>
      </c>
      <c r="G81" s="15">
        <v>23036992</v>
      </c>
      <c r="H81" s="15">
        <v>23008762</v>
      </c>
      <c r="I81" s="22">
        <f t="shared" si="4"/>
        <v>-28230</v>
      </c>
      <c r="J81" s="22">
        <f t="shared" si="5"/>
        <v>99.877457959789197</v>
      </c>
    </row>
    <row r="82" spans="1:10" x14ac:dyDescent="0.2">
      <c r="A82" s="13">
        <v>1</v>
      </c>
      <c r="B82" s="19" t="s">
        <v>10</v>
      </c>
      <c r="C82" s="19" t="s">
        <v>146</v>
      </c>
      <c r="D82" s="14" t="s">
        <v>147</v>
      </c>
      <c r="E82" s="15">
        <v>72959896</v>
      </c>
      <c r="F82" s="15">
        <v>72959896</v>
      </c>
      <c r="G82" s="15">
        <v>23036992</v>
      </c>
      <c r="H82" s="15">
        <v>23008762</v>
      </c>
      <c r="I82" s="22">
        <f t="shared" si="4"/>
        <v>-28230</v>
      </c>
      <c r="J82" s="22">
        <f t="shared" si="5"/>
        <v>99.877457959789197</v>
      </c>
    </row>
    <row r="83" spans="1:10" x14ac:dyDescent="0.2">
      <c r="A83" s="13">
        <v>1</v>
      </c>
      <c r="B83" s="19" t="s">
        <v>10</v>
      </c>
      <c r="C83" s="19" t="s">
        <v>148</v>
      </c>
      <c r="D83" s="14" t="s">
        <v>149</v>
      </c>
      <c r="E83" s="15">
        <v>22431900</v>
      </c>
      <c r="F83" s="15">
        <v>22431900</v>
      </c>
      <c r="G83" s="15">
        <v>5607900</v>
      </c>
      <c r="H83" s="15">
        <v>5607900</v>
      </c>
      <c r="I83" s="22">
        <f t="shared" si="4"/>
        <v>0</v>
      </c>
      <c r="J83" s="22">
        <f t="shared" si="5"/>
        <v>100</v>
      </c>
    </row>
    <row r="84" spans="1:10" x14ac:dyDescent="0.2">
      <c r="A84" s="13">
        <v>0</v>
      </c>
      <c r="B84" s="19" t="s">
        <v>10</v>
      </c>
      <c r="C84" s="19" t="s">
        <v>150</v>
      </c>
      <c r="D84" s="14" t="s">
        <v>151</v>
      </c>
      <c r="E84" s="15">
        <v>22431900</v>
      </c>
      <c r="F84" s="15">
        <v>22431900</v>
      </c>
      <c r="G84" s="15">
        <v>5607900</v>
      </c>
      <c r="H84" s="15">
        <v>5607900</v>
      </c>
      <c r="I84" s="22">
        <f t="shared" si="4"/>
        <v>0</v>
      </c>
      <c r="J84" s="22">
        <f t="shared" si="5"/>
        <v>100</v>
      </c>
    </row>
    <row r="85" spans="1:10" x14ac:dyDescent="0.2">
      <c r="A85" s="13">
        <v>1</v>
      </c>
      <c r="B85" s="19" t="s">
        <v>10</v>
      </c>
      <c r="C85" s="19" t="s">
        <v>152</v>
      </c>
      <c r="D85" s="14" t="s">
        <v>153</v>
      </c>
      <c r="E85" s="15">
        <v>46340000</v>
      </c>
      <c r="F85" s="15">
        <v>46340000</v>
      </c>
      <c r="G85" s="15">
        <v>16037100</v>
      </c>
      <c r="H85" s="15">
        <v>16037100</v>
      </c>
      <c r="I85" s="22">
        <f t="shared" si="4"/>
        <v>0</v>
      </c>
      <c r="J85" s="22">
        <f t="shared" si="5"/>
        <v>100</v>
      </c>
    </row>
    <row r="86" spans="1:10" ht="25.5" x14ac:dyDescent="0.2">
      <c r="A86" s="13">
        <v>0</v>
      </c>
      <c r="B86" s="19" t="s">
        <v>10</v>
      </c>
      <c r="C86" s="19" t="s">
        <v>154</v>
      </c>
      <c r="D86" s="14" t="s">
        <v>155</v>
      </c>
      <c r="E86" s="15">
        <v>42017200</v>
      </c>
      <c r="F86" s="15">
        <v>42017200</v>
      </c>
      <c r="G86" s="15">
        <v>14420400</v>
      </c>
      <c r="H86" s="15">
        <v>14420400</v>
      </c>
      <c r="I86" s="22">
        <f t="shared" si="4"/>
        <v>0</v>
      </c>
      <c r="J86" s="22">
        <f t="shared" si="5"/>
        <v>100</v>
      </c>
    </row>
    <row r="87" spans="1:10" ht="38.25" x14ac:dyDescent="0.2">
      <c r="A87" s="13">
        <v>0</v>
      </c>
      <c r="B87" s="19" t="s">
        <v>10</v>
      </c>
      <c r="C87" s="19" t="s">
        <v>156</v>
      </c>
      <c r="D87" s="14" t="s">
        <v>157</v>
      </c>
      <c r="E87" s="15">
        <v>187500</v>
      </c>
      <c r="F87" s="15">
        <v>187500</v>
      </c>
      <c r="G87" s="15">
        <v>56100</v>
      </c>
      <c r="H87" s="15">
        <v>56100</v>
      </c>
      <c r="I87" s="22">
        <f t="shared" si="4"/>
        <v>0</v>
      </c>
      <c r="J87" s="22">
        <f t="shared" si="5"/>
        <v>100</v>
      </c>
    </row>
    <row r="88" spans="1:10" ht="51" x14ac:dyDescent="0.2">
      <c r="A88" s="13">
        <v>0</v>
      </c>
      <c r="B88" s="19" t="s">
        <v>10</v>
      </c>
      <c r="C88" s="19" t="s">
        <v>158</v>
      </c>
      <c r="D88" s="14" t="s">
        <v>159</v>
      </c>
      <c r="E88" s="15">
        <v>1014400</v>
      </c>
      <c r="F88" s="15">
        <v>1014400</v>
      </c>
      <c r="G88" s="15">
        <v>0</v>
      </c>
      <c r="H88" s="15">
        <v>0</v>
      </c>
      <c r="I88" s="22">
        <f t="shared" si="4"/>
        <v>0</v>
      </c>
      <c r="J88" s="22">
        <f t="shared" si="5"/>
        <v>0</v>
      </c>
    </row>
    <row r="89" spans="1:10" ht="38.25" x14ac:dyDescent="0.2">
      <c r="A89" s="13">
        <v>0</v>
      </c>
      <c r="B89" s="19" t="s">
        <v>10</v>
      </c>
      <c r="C89" s="19" t="s">
        <v>160</v>
      </c>
      <c r="D89" s="14" t="s">
        <v>161</v>
      </c>
      <c r="E89" s="15">
        <v>3120900</v>
      </c>
      <c r="F89" s="15">
        <v>3120900</v>
      </c>
      <c r="G89" s="15">
        <v>1560600</v>
      </c>
      <c r="H89" s="15">
        <v>1560600</v>
      </c>
      <c r="I89" s="22">
        <f t="shared" si="4"/>
        <v>0</v>
      </c>
      <c r="J89" s="22">
        <f t="shared" si="5"/>
        <v>100</v>
      </c>
    </row>
    <row r="90" spans="1:10" x14ac:dyDescent="0.2">
      <c r="A90" s="13">
        <v>1</v>
      </c>
      <c r="B90" s="19" t="s">
        <v>10</v>
      </c>
      <c r="C90" s="19" t="s">
        <v>162</v>
      </c>
      <c r="D90" s="14" t="s">
        <v>163</v>
      </c>
      <c r="E90" s="15">
        <v>4187996</v>
      </c>
      <c r="F90" s="15">
        <v>4187996</v>
      </c>
      <c r="G90" s="15">
        <v>1391992</v>
      </c>
      <c r="H90" s="15">
        <v>1363762</v>
      </c>
      <c r="I90" s="22">
        <f t="shared" si="4"/>
        <v>-28230</v>
      </c>
      <c r="J90" s="22">
        <f t="shared" si="5"/>
        <v>97.9719711032822</v>
      </c>
    </row>
    <row r="91" spans="1:10" ht="25.5" x14ac:dyDescent="0.2">
      <c r="A91" s="13">
        <v>0</v>
      </c>
      <c r="B91" s="19" t="s">
        <v>10</v>
      </c>
      <c r="C91" s="19" t="s">
        <v>164</v>
      </c>
      <c r="D91" s="14" t="s">
        <v>165</v>
      </c>
      <c r="E91" s="15">
        <v>1650000</v>
      </c>
      <c r="F91" s="15">
        <v>1650000</v>
      </c>
      <c r="G91" s="15">
        <v>561900</v>
      </c>
      <c r="H91" s="15">
        <v>561900</v>
      </c>
      <c r="I91" s="22">
        <f t="shared" si="4"/>
        <v>0</v>
      </c>
      <c r="J91" s="22">
        <f t="shared" si="5"/>
        <v>100</v>
      </c>
    </row>
    <row r="92" spans="1:10" x14ac:dyDescent="0.2">
      <c r="A92" s="13">
        <v>0</v>
      </c>
      <c r="B92" s="19" t="s">
        <v>10</v>
      </c>
      <c r="C92" s="19" t="s">
        <v>166</v>
      </c>
      <c r="D92" s="14" t="s">
        <v>167</v>
      </c>
      <c r="E92" s="15">
        <v>2537996</v>
      </c>
      <c r="F92" s="15">
        <v>2537996</v>
      </c>
      <c r="G92" s="15">
        <v>830092</v>
      </c>
      <c r="H92" s="15">
        <v>801862</v>
      </c>
      <c r="I92" s="22">
        <f t="shared" si="4"/>
        <v>-28230</v>
      </c>
      <c r="J92" s="22">
        <f t="shared" si="5"/>
        <v>96.59917213995557</v>
      </c>
    </row>
    <row r="93" spans="1:10" x14ac:dyDescent="0.2">
      <c r="A93" s="13">
        <v>1</v>
      </c>
      <c r="B93" s="19"/>
      <c r="C93" s="19" t="s">
        <v>168</v>
      </c>
      <c r="D93" s="14" t="s">
        <v>169</v>
      </c>
      <c r="E93" s="15">
        <v>119618950</v>
      </c>
      <c r="F93" s="15">
        <v>119618950</v>
      </c>
      <c r="G93" s="15">
        <v>24845190</v>
      </c>
      <c r="H93" s="15">
        <v>28160313.689999998</v>
      </c>
      <c r="I93" s="22">
        <f t="shared" si="4"/>
        <v>3315123.6899999976</v>
      </c>
      <c r="J93" s="22">
        <f t="shared" si="5"/>
        <v>113.34312070062656</v>
      </c>
    </row>
    <row r="94" spans="1:10" x14ac:dyDescent="0.2">
      <c r="A94" s="13">
        <v>1</v>
      </c>
      <c r="B94" s="19"/>
      <c r="C94" s="19" t="s">
        <v>168</v>
      </c>
      <c r="D94" s="14" t="s">
        <v>170</v>
      </c>
      <c r="E94" s="15">
        <v>192578846</v>
      </c>
      <c r="F94" s="15">
        <v>192578846</v>
      </c>
      <c r="G94" s="15">
        <v>47882182</v>
      </c>
      <c r="H94" s="15">
        <v>51169075.689999998</v>
      </c>
      <c r="I94" s="22">
        <f t="shared" si="4"/>
        <v>3286893.6899999976</v>
      </c>
      <c r="J94" s="22">
        <f t="shared" si="5"/>
        <v>106.86454449799301</v>
      </c>
    </row>
    <row r="96" spans="1:10" ht="15.75" x14ac:dyDescent="0.25">
      <c r="D96" s="24" t="s">
        <v>176</v>
      </c>
      <c r="E96" s="25"/>
      <c r="F96" s="25"/>
      <c r="G96" s="25"/>
      <c r="H96" s="25"/>
    </row>
  </sheetData>
  <mergeCells count="8">
    <mergeCell ref="D96:H96"/>
    <mergeCell ref="B8:J8"/>
    <mergeCell ref="G2:J2"/>
    <mergeCell ref="G3:J3"/>
    <mergeCell ref="G4:J4"/>
    <mergeCell ref="G5:J5"/>
    <mergeCell ref="G6:J6"/>
    <mergeCell ref="D9:G9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2025-05-05T09:52:17Z</cp:lastPrinted>
  <dcterms:created xsi:type="dcterms:W3CDTF">2025-04-25T12:21:28Z</dcterms:created>
  <dcterms:modified xsi:type="dcterms:W3CDTF">2025-05-05T09:54:24Z</dcterms:modified>
</cp:coreProperties>
</file>