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14210" fullCalcOnLoad="1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</calcChain>
</file>

<file path=xl/sharedStrings.xml><?xml version="1.0" encoding="utf-8"?>
<sst xmlns="http://schemas.openxmlformats.org/spreadsheetml/2006/main" count="267" uniqueCount="182">
  <si>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</si>
  <si>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</si>
  <si>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</si>
  <si>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</si>
  <si>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</si>
  <si>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</si>
  <si>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</si>
  <si>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</si>
  <si>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</si>
  <si>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</si>
  <si>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</si>
  <si>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</si>
  <si>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</si>
  <si>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</si>
  <si>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</si>
  <si>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</si>
  <si>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</si>
  <si>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</si>
  <si>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</si>
  <si>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</si>
  <si>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</si>
  <si>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</si>
  <si>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</si>
  <si>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</si>
  <si>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</si>
  <si>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</si>
  <si>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</si>
  <si>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</si>
  <si>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</si>
  <si>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</si>
  <si>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</si>
  <si>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</si>
  <si>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</si>
  <si>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</si>
  <si>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</si>
  <si>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</si>
  <si>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</si>
  <si>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</si>
  <si>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</si>
  <si>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</si>
  <si>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</si>
  <si>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</si>
  <si>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</si>
  <si>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</si>
  <si>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</si>
  <si>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</si>
  <si>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</si>
  <si>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</si>
  <si>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</si>
  <si>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</si>
  <si>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</si>
  <si>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</si>
  <si>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</si>
  <si>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</si>
  <si>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</si>
  <si>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</si>
  <si>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</si>
  <si>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</si>
  <si>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</si>
  <si>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</si>
  <si>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</si>
  <si>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</si>
  <si>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</si>
  <si>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</si>
  <si>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</si>
  <si>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</si>
  <si>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</si>
  <si>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</si>
  <si>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</si>
  <si>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</si>
  <si>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</si>
  <si>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</si>
  <si>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</si>
  <si>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</si>
  <si>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</si>
  <si>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</si>
  <si>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</si>
  <si>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</si>
  <si>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</si>
  <si>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</si>
  <si>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</si>
  <si>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</si>
  <si>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</si>
  <si>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</si>
  <si>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</si>
  <si>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</si>
  <si>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</si>
  <si>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</si>
  <si>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</si>
  <si>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</si>
  <si>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</si>
  <si>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</si>
  <si>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</si>
  <si>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</si>
  <si>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</si>
  <si>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</si>
  <si>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</si>
  <si>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</si>
  <si>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</si>
  <si>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</si>
  <si>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</si>
  <si>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</si>
  <si>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</si>
  <si>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</si>
  <si>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</si>
  <si>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</si>
  <si>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</si>
  <si>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</si>
  <si>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</si>
  <si>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</si>
  <si>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</si>
  <si>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</si>
  <si>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</si>
  <si>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</si>
  <si>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</si>
  <si>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</si>
  <si>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</si>
  <si>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</si>
  <si>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</si>
  <si>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</si>
  <si>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</si>
  <si>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</si>
  <si>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</si>
  <si>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</si>
  <si>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</si>
  <si>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</si>
  <si>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</si>
  <si>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</si>
  <si>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</si>
  <si>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</si>
  <si>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</si>
  <si>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</si>
  <si>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</si>
  <si>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</si>
  <si>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</si>
  <si>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</si>
  <si>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</si>
  <si>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</si>
  <si>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</si>
  <si>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</si>
  <si>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</si>
  <si>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</si>
  <si>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</si>
  <si>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</si>
  <si>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</si>
  <si>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</si>
  <si>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</si>
  <si>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</si>
  <si>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</si>
  <si>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</si>
  <si>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</si>
  <si>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</si>
  <si>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</si>
  <si>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</si>
  <si>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</si>
  <si>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</si>
  <si>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</si>
  <si>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</si>
  <si>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</si>
  <si>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</si>
  <si>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</si>
  <si>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</si>
  <si>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</si>
  <si>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</si>
  <si>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</si>
  <si>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</si>
  <si>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</si>
  <si>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</si>
  <si>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</si>
  <si>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</si>
  <si>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</si>
  <si>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</si>
  <si>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</si>
  <si>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</si>
  <si>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</si>
  <si>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</si>
  <si>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>Кіцманської міської ради</t>
  </si>
  <si>
    <t>Звіт про виконання дохідної частини Кіцманської міської територіальної громади за 2024 рік</t>
  </si>
  <si>
    <t>Загальний фонд</t>
  </si>
  <si>
    <t>Керуюча справами                                                                                                                                 Ярослава РАКОВІЦА</t>
  </si>
  <si>
    <t>Додаток 1</t>
  </si>
  <si>
    <t xml:space="preserve">                                                    від 19.02.2025 № 29/2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</si>
</sst>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"/>
  <sheetViews>
    <sheetView tabSelected="1" topLeftCell="B103" workbookViewId="0">
      <selection activeCell="E7" sqref="E7"/>
    </sheetView>
  </sheetViews>
  <sheetFormatPr defaultRowHeight="12.75"/>
  <cols>
    <col min="1" max="1" width="0" hidden="1" customWidth="1"/>
    <col min="2" max="3" width="12.28515625" style="16" customWidth="1"/>
    <col min="4" max="4" width="50.7109375" style="3" customWidth="1"/>
    <col min="5" max="7" width="16" style="4" customWidth="1"/>
    <col min="8" max="8" width="17.42578125" style="4" customWidth="1"/>
    <col min="9" max="9" width="15.85546875" style="4" customWidth="1"/>
    <col min="10" max="10" width="10.42578125" style="4" customWidth="1"/>
  </cols>
  <sheetData>
    <row r="1" spans="1:10">
      <c r="B1" s="17"/>
    </row>
    <row r="2" spans="1:10">
      <c r="B2" s="17"/>
      <c r="H2" s="25" t="s">
        <v>180</v>
      </c>
      <c r="I2" s="26"/>
      <c r="J2" s="26"/>
    </row>
    <row r="3" spans="1:10">
      <c r="B3" s="17"/>
      <c r="H3" s="27" t="s">
        <v>175</v>
      </c>
      <c r="I3" s="28"/>
      <c r="J3" s="28"/>
    </row>
    <row r="4" spans="1:10">
      <c r="B4" s="17"/>
      <c r="H4" s="27" t="s">
        <v>176</v>
      </c>
      <c r="I4" s="28"/>
      <c r="J4" s="28"/>
    </row>
    <row r="5" spans="1:10">
      <c r="B5" s="1"/>
      <c r="C5" s="1"/>
      <c r="D5" s="2"/>
      <c r="E5" s="5"/>
      <c r="F5" s="5"/>
      <c r="G5" s="5"/>
      <c r="H5" s="29" t="s">
        <v>181</v>
      </c>
      <c r="I5" s="30"/>
      <c r="J5" s="30"/>
    </row>
    <row r="6" spans="1:10" ht="18.75">
      <c r="B6" s="23" t="s">
        <v>177</v>
      </c>
      <c r="C6" s="23"/>
      <c r="D6" s="23"/>
      <c r="E6" s="23"/>
      <c r="F6" s="23"/>
      <c r="G6" s="23"/>
      <c r="H6" s="23"/>
      <c r="I6" s="23"/>
      <c r="J6" s="23"/>
    </row>
    <row r="7" spans="1:10">
      <c r="B7" s="1"/>
      <c r="C7" s="1"/>
      <c r="D7" s="2"/>
      <c r="E7" s="5"/>
      <c r="F7" s="5"/>
      <c r="G7" s="5"/>
      <c r="H7" s="5"/>
      <c r="I7" s="5"/>
      <c r="J7" s="5"/>
    </row>
    <row r="8" spans="1:10" ht="15.75">
      <c r="B8" s="24" t="s">
        <v>178</v>
      </c>
      <c r="C8" s="24"/>
      <c r="D8" s="24"/>
      <c r="E8" s="24"/>
      <c r="F8" s="24"/>
      <c r="G8" s="24"/>
      <c r="H8" s="24"/>
      <c r="I8" s="24"/>
      <c r="J8" s="24"/>
    </row>
    <row r="9" spans="1:10">
      <c r="E9" s="6"/>
      <c r="J9" s="7" t="s">
        <v>0</v>
      </c>
    </row>
    <row r="10" spans="1:10" ht="28.5" customHeight="1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>
      <c r="A12" s="13">
        <v>1</v>
      </c>
      <c r="B12" s="18" t="s">
        <v>10</v>
      </c>
      <c r="C12" s="18" t="s">
        <v>11</v>
      </c>
      <c r="D12" s="19" t="s">
        <v>12</v>
      </c>
      <c r="E12" s="20">
        <v>103606200</v>
      </c>
      <c r="F12" s="20">
        <v>109975420</v>
      </c>
      <c r="G12" s="20">
        <v>109975420</v>
      </c>
      <c r="H12" s="20">
        <v>108784708.14999998</v>
      </c>
      <c r="I12" s="21">
        <f t="shared" ref="I12:I43" si="0">H12-G12</f>
        <v>-1190711.8500000238</v>
      </c>
      <c r="J12" s="21">
        <f t="shared" ref="J12:J43" si="1">IF(G12=0,0,H12/G12*100)</f>
        <v>98.91729274596085</v>
      </c>
    </row>
    <row r="13" spans="1:10" ht="25.5">
      <c r="A13" s="13">
        <v>1</v>
      </c>
      <c r="B13" s="18" t="s">
        <v>10</v>
      </c>
      <c r="C13" s="18" t="s">
        <v>13</v>
      </c>
      <c r="D13" s="19" t="s">
        <v>14</v>
      </c>
      <c r="E13" s="20">
        <v>63173100</v>
      </c>
      <c r="F13" s="20">
        <v>64393500</v>
      </c>
      <c r="G13" s="20">
        <v>64393500</v>
      </c>
      <c r="H13" s="20">
        <v>64641813.789999992</v>
      </c>
      <c r="I13" s="21">
        <f t="shared" si="0"/>
        <v>248313.78999999166</v>
      </c>
      <c r="J13" s="21">
        <f t="shared" si="1"/>
        <v>100.38561934046137</v>
      </c>
    </row>
    <row r="14" spans="1:10">
      <c r="A14" s="13">
        <v>1</v>
      </c>
      <c r="B14" s="18" t="s">
        <v>10</v>
      </c>
      <c r="C14" s="18" t="s">
        <v>15</v>
      </c>
      <c r="D14" s="19" t="s">
        <v>16</v>
      </c>
      <c r="E14" s="20">
        <v>63173100</v>
      </c>
      <c r="F14" s="20">
        <v>64318300</v>
      </c>
      <c r="G14" s="20">
        <v>64318300</v>
      </c>
      <c r="H14" s="20">
        <v>64566579.789999992</v>
      </c>
      <c r="I14" s="21">
        <f t="shared" si="0"/>
        <v>248279.78999999166</v>
      </c>
      <c r="J14" s="21">
        <f t="shared" si="1"/>
        <v>100.38601733876671</v>
      </c>
    </row>
    <row r="15" spans="1:10" ht="38.25">
      <c r="A15" s="13">
        <v>0</v>
      </c>
      <c r="B15" s="18" t="s">
        <v>10</v>
      </c>
      <c r="C15" s="18" t="s">
        <v>17</v>
      </c>
      <c r="D15" s="19" t="s">
        <v>18</v>
      </c>
      <c r="E15" s="20">
        <v>51487100</v>
      </c>
      <c r="F15" s="20">
        <v>51487100</v>
      </c>
      <c r="G15" s="20">
        <v>51487100</v>
      </c>
      <c r="H15" s="20">
        <v>50068214.659999996</v>
      </c>
      <c r="I15" s="21">
        <f t="shared" si="0"/>
        <v>-1418885.3400000036</v>
      </c>
      <c r="J15" s="21">
        <f t="shared" si="1"/>
        <v>97.244192545317162</v>
      </c>
    </row>
    <row r="16" spans="1:10" ht="38.25">
      <c r="A16" s="13">
        <v>0</v>
      </c>
      <c r="B16" s="18" t="s">
        <v>10</v>
      </c>
      <c r="C16" s="18" t="s">
        <v>19</v>
      </c>
      <c r="D16" s="19" t="s">
        <v>20</v>
      </c>
      <c r="E16" s="20">
        <v>10255200</v>
      </c>
      <c r="F16" s="20">
        <v>10632200</v>
      </c>
      <c r="G16" s="20">
        <v>10632200</v>
      </c>
      <c r="H16" s="20">
        <v>11435623.51</v>
      </c>
      <c r="I16" s="21">
        <f t="shared" si="0"/>
        <v>803423.50999999978</v>
      </c>
      <c r="J16" s="21">
        <f t="shared" si="1"/>
        <v>107.55651238690017</v>
      </c>
    </row>
    <row r="17" spans="1:10" ht="38.25">
      <c r="A17" s="13">
        <v>0</v>
      </c>
      <c r="B17" s="18" t="s">
        <v>10</v>
      </c>
      <c r="C17" s="18" t="s">
        <v>21</v>
      </c>
      <c r="D17" s="19" t="s">
        <v>22</v>
      </c>
      <c r="E17" s="20">
        <v>1028300</v>
      </c>
      <c r="F17" s="20">
        <v>1028300</v>
      </c>
      <c r="G17" s="20">
        <v>1028300</v>
      </c>
      <c r="H17" s="20">
        <v>1822334.2999999998</v>
      </c>
      <c r="I17" s="21">
        <f t="shared" si="0"/>
        <v>794034.29999999981</v>
      </c>
      <c r="J17" s="21">
        <f t="shared" si="1"/>
        <v>177.21815618010305</v>
      </c>
    </row>
    <row r="18" spans="1:10" ht="38.25">
      <c r="A18" s="13">
        <v>0</v>
      </c>
      <c r="B18" s="18" t="s">
        <v>10</v>
      </c>
      <c r="C18" s="18" t="s">
        <v>23</v>
      </c>
      <c r="D18" s="19" t="s">
        <v>24</v>
      </c>
      <c r="E18" s="20">
        <v>402500</v>
      </c>
      <c r="F18" s="20">
        <v>1170700</v>
      </c>
      <c r="G18" s="20">
        <v>1170700</v>
      </c>
      <c r="H18" s="20">
        <v>1240407.32</v>
      </c>
      <c r="I18" s="21">
        <f t="shared" si="0"/>
        <v>69707.320000000065</v>
      </c>
      <c r="J18" s="21">
        <f t="shared" si="1"/>
        <v>105.95432817972154</v>
      </c>
    </row>
    <row r="19" spans="1:10">
      <c r="A19" s="13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75200</v>
      </c>
      <c r="G19" s="20">
        <v>75200</v>
      </c>
      <c r="H19" s="20">
        <v>75234</v>
      </c>
      <c r="I19" s="21">
        <f t="shared" si="0"/>
        <v>34</v>
      </c>
      <c r="J19" s="21">
        <f t="shared" si="1"/>
        <v>100.04521276595743</v>
      </c>
    </row>
    <row r="20" spans="1:10" ht="25.5">
      <c r="A20" s="13">
        <v>0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75200</v>
      </c>
      <c r="G20" s="20">
        <v>75200</v>
      </c>
      <c r="H20" s="20">
        <v>75234</v>
      </c>
      <c r="I20" s="21">
        <f t="shared" si="0"/>
        <v>34</v>
      </c>
      <c r="J20" s="21">
        <f t="shared" si="1"/>
        <v>100.04521276595743</v>
      </c>
    </row>
    <row r="21" spans="1:10" ht="25.5">
      <c r="A21" s="13">
        <v>1</v>
      </c>
      <c r="B21" s="18" t="s">
        <v>10</v>
      </c>
      <c r="C21" s="18" t="s">
        <v>29</v>
      </c>
      <c r="D21" s="19" t="s">
        <v>30</v>
      </c>
      <c r="E21" s="20">
        <v>27600</v>
      </c>
      <c r="F21" s="20">
        <v>27600</v>
      </c>
      <c r="G21" s="20">
        <v>27600</v>
      </c>
      <c r="H21" s="20">
        <v>18697.269999999997</v>
      </c>
      <c r="I21" s="21">
        <f t="shared" si="0"/>
        <v>-8902.7300000000032</v>
      </c>
      <c r="J21" s="21">
        <f t="shared" si="1"/>
        <v>67.743731884057951</v>
      </c>
    </row>
    <row r="22" spans="1:10">
      <c r="A22" s="13">
        <v>1</v>
      </c>
      <c r="B22" s="18" t="s">
        <v>10</v>
      </c>
      <c r="C22" s="18" t="s">
        <v>31</v>
      </c>
      <c r="D22" s="19" t="s">
        <v>32</v>
      </c>
      <c r="E22" s="20">
        <v>12000</v>
      </c>
      <c r="F22" s="20">
        <v>12000</v>
      </c>
      <c r="G22" s="20">
        <v>12000</v>
      </c>
      <c r="H22" s="20">
        <v>6752.42</v>
      </c>
      <c r="I22" s="21">
        <f t="shared" si="0"/>
        <v>-5247.58</v>
      </c>
      <c r="J22" s="21">
        <f t="shared" si="1"/>
        <v>56.270166666666668</v>
      </c>
    </row>
    <row r="23" spans="1:10" ht="38.25">
      <c r="A23" s="13">
        <v>0</v>
      </c>
      <c r="B23" s="18" t="s">
        <v>10</v>
      </c>
      <c r="C23" s="18" t="s">
        <v>33</v>
      </c>
      <c r="D23" s="19" t="s">
        <v>34</v>
      </c>
      <c r="E23" s="20">
        <v>0</v>
      </c>
      <c r="F23" s="20">
        <v>0</v>
      </c>
      <c r="G23" s="20">
        <v>0</v>
      </c>
      <c r="H23" s="20">
        <v>1044.17</v>
      </c>
      <c r="I23" s="21">
        <f t="shared" si="0"/>
        <v>1044.17</v>
      </c>
      <c r="J23" s="21">
        <f t="shared" si="1"/>
        <v>0</v>
      </c>
    </row>
    <row r="24" spans="1:10" ht="51">
      <c r="A24" s="13">
        <v>0</v>
      </c>
      <c r="B24" s="18" t="s">
        <v>10</v>
      </c>
      <c r="C24" s="18" t="s">
        <v>35</v>
      </c>
      <c r="D24" s="19" t="s">
        <v>36</v>
      </c>
      <c r="E24" s="20">
        <v>12000</v>
      </c>
      <c r="F24" s="20">
        <v>12000</v>
      </c>
      <c r="G24" s="20">
        <v>12000</v>
      </c>
      <c r="H24" s="20">
        <v>5708.25</v>
      </c>
      <c r="I24" s="21">
        <f t="shared" si="0"/>
        <v>-6291.75</v>
      </c>
      <c r="J24" s="21">
        <f t="shared" si="1"/>
        <v>47.568750000000001</v>
      </c>
    </row>
    <row r="25" spans="1:10" ht="25.5">
      <c r="A25" s="13">
        <v>1</v>
      </c>
      <c r="B25" s="18" t="s">
        <v>10</v>
      </c>
      <c r="C25" s="18" t="s">
        <v>37</v>
      </c>
      <c r="D25" s="19" t="s">
        <v>38</v>
      </c>
      <c r="E25" s="20">
        <v>2500</v>
      </c>
      <c r="F25" s="20">
        <v>2500</v>
      </c>
      <c r="G25" s="20">
        <v>2500</v>
      </c>
      <c r="H25" s="20">
        <v>1743.3</v>
      </c>
      <c r="I25" s="21">
        <f t="shared" si="0"/>
        <v>-756.7</v>
      </c>
      <c r="J25" s="21">
        <f t="shared" si="1"/>
        <v>69.731999999999999</v>
      </c>
    </row>
    <row r="26" spans="1:10" ht="25.5">
      <c r="A26" s="13">
        <v>0</v>
      </c>
      <c r="B26" s="18" t="s">
        <v>10</v>
      </c>
      <c r="C26" s="18" t="s">
        <v>39</v>
      </c>
      <c r="D26" s="19" t="s">
        <v>40</v>
      </c>
      <c r="E26" s="20">
        <v>2500</v>
      </c>
      <c r="F26" s="20">
        <v>2500</v>
      </c>
      <c r="G26" s="20">
        <v>2500</v>
      </c>
      <c r="H26" s="20">
        <v>1743.3</v>
      </c>
      <c r="I26" s="21">
        <f t="shared" si="0"/>
        <v>-756.7</v>
      </c>
      <c r="J26" s="21">
        <f t="shared" si="1"/>
        <v>69.731999999999999</v>
      </c>
    </row>
    <row r="27" spans="1:10" ht="25.5">
      <c r="A27" s="13">
        <v>1</v>
      </c>
      <c r="B27" s="18" t="s">
        <v>10</v>
      </c>
      <c r="C27" s="18" t="s">
        <v>41</v>
      </c>
      <c r="D27" s="19" t="s">
        <v>42</v>
      </c>
      <c r="E27" s="20">
        <v>13100</v>
      </c>
      <c r="F27" s="20">
        <v>13100</v>
      </c>
      <c r="G27" s="20">
        <v>13100</v>
      </c>
      <c r="H27" s="20">
        <v>10201.549999999999</v>
      </c>
      <c r="I27" s="21">
        <f t="shared" si="0"/>
        <v>-2898.4500000000007</v>
      </c>
      <c r="J27" s="21">
        <f t="shared" si="1"/>
        <v>77.874427480916026</v>
      </c>
    </row>
    <row r="28" spans="1:10" ht="25.5">
      <c r="A28" s="13">
        <v>0</v>
      </c>
      <c r="B28" s="18" t="s">
        <v>10</v>
      </c>
      <c r="C28" s="18" t="s">
        <v>43</v>
      </c>
      <c r="D28" s="19" t="s">
        <v>44</v>
      </c>
      <c r="E28" s="20">
        <v>13100</v>
      </c>
      <c r="F28" s="20">
        <v>13100</v>
      </c>
      <c r="G28" s="20">
        <v>13100</v>
      </c>
      <c r="H28" s="20">
        <v>10201.549999999999</v>
      </c>
      <c r="I28" s="21">
        <f t="shared" si="0"/>
        <v>-2898.4500000000007</v>
      </c>
      <c r="J28" s="21">
        <f t="shared" si="1"/>
        <v>77.874427480916026</v>
      </c>
    </row>
    <row r="29" spans="1:10">
      <c r="A29" s="13">
        <v>1</v>
      </c>
      <c r="B29" s="18" t="s">
        <v>10</v>
      </c>
      <c r="C29" s="18" t="s">
        <v>45</v>
      </c>
      <c r="D29" s="19" t="s">
        <v>46</v>
      </c>
      <c r="E29" s="20">
        <v>9352200</v>
      </c>
      <c r="F29" s="20">
        <v>9585200</v>
      </c>
      <c r="G29" s="20">
        <v>9585200</v>
      </c>
      <c r="H29" s="20">
        <v>9340841.9299999997</v>
      </c>
      <c r="I29" s="21">
        <f t="shared" si="0"/>
        <v>-244358.0700000003</v>
      </c>
      <c r="J29" s="21">
        <f t="shared" si="1"/>
        <v>97.450673225389139</v>
      </c>
    </row>
    <row r="30" spans="1:10" ht="25.5">
      <c r="A30" s="13">
        <v>1</v>
      </c>
      <c r="B30" s="18" t="s">
        <v>10</v>
      </c>
      <c r="C30" s="18" t="s">
        <v>47</v>
      </c>
      <c r="D30" s="19" t="s">
        <v>48</v>
      </c>
      <c r="E30" s="20">
        <v>897300</v>
      </c>
      <c r="F30" s="20">
        <v>897300</v>
      </c>
      <c r="G30" s="20">
        <v>897300</v>
      </c>
      <c r="H30" s="20">
        <v>489299.43</v>
      </c>
      <c r="I30" s="21">
        <f t="shared" si="0"/>
        <v>-408000.57</v>
      </c>
      <c r="J30" s="21">
        <f t="shared" si="1"/>
        <v>54.53019391507857</v>
      </c>
    </row>
    <row r="31" spans="1:10">
      <c r="A31" s="13">
        <v>0</v>
      </c>
      <c r="B31" s="18" t="s">
        <v>10</v>
      </c>
      <c r="C31" s="18" t="s">
        <v>49</v>
      </c>
      <c r="D31" s="19" t="s">
        <v>50</v>
      </c>
      <c r="E31" s="20">
        <v>897300</v>
      </c>
      <c r="F31" s="20">
        <v>897300</v>
      </c>
      <c r="G31" s="20">
        <v>897300</v>
      </c>
      <c r="H31" s="20">
        <v>489299.43</v>
      </c>
      <c r="I31" s="21">
        <f t="shared" si="0"/>
        <v>-408000.57</v>
      </c>
      <c r="J31" s="21">
        <f t="shared" si="1"/>
        <v>54.53019391507857</v>
      </c>
    </row>
    <row r="32" spans="1:10" ht="25.5">
      <c r="A32" s="13">
        <v>1</v>
      </c>
      <c r="B32" s="18" t="s">
        <v>10</v>
      </c>
      <c r="C32" s="18" t="s">
        <v>51</v>
      </c>
      <c r="D32" s="19" t="s">
        <v>52</v>
      </c>
      <c r="E32" s="20">
        <v>3326400</v>
      </c>
      <c r="F32" s="20">
        <v>3326400</v>
      </c>
      <c r="G32" s="20">
        <v>3326400</v>
      </c>
      <c r="H32" s="20">
        <v>3051643.12</v>
      </c>
      <c r="I32" s="21">
        <f t="shared" si="0"/>
        <v>-274756.87999999989</v>
      </c>
      <c r="J32" s="21">
        <f t="shared" si="1"/>
        <v>91.74011303511304</v>
      </c>
    </row>
    <row r="33" spans="1:10">
      <c r="A33" s="13">
        <v>0</v>
      </c>
      <c r="B33" s="18" t="s">
        <v>10</v>
      </c>
      <c r="C33" s="18" t="s">
        <v>53</v>
      </c>
      <c r="D33" s="19" t="s">
        <v>50</v>
      </c>
      <c r="E33" s="20">
        <v>3326400</v>
      </c>
      <c r="F33" s="20">
        <v>3326400</v>
      </c>
      <c r="G33" s="20">
        <v>3326400</v>
      </c>
      <c r="H33" s="20">
        <v>3051643.12</v>
      </c>
      <c r="I33" s="21">
        <f t="shared" si="0"/>
        <v>-274756.87999999989</v>
      </c>
      <c r="J33" s="21">
        <f t="shared" si="1"/>
        <v>91.74011303511304</v>
      </c>
    </row>
    <row r="34" spans="1:10" ht="25.5">
      <c r="A34" s="13">
        <v>1</v>
      </c>
      <c r="B34" s="18" t="s">
        <v>10</v>
      </c>
      <c r="C34" s="18" t="s">
        <v>54</v>
      </c>
      <c r="D34" s="19" t="s">
        <v>55</v>
      </c>
      <c r="E34" s="20">
        <v>5128500</v>
      </c>
      <c r="F34" s="20">
        <v>5361500</v>
      </c>
      <c r="G34" s="20">
        <v>5361500</v>
      </c>
      <c r="H34" s="20">
        <v>5799899.3799999999</v>
      </c>
      <c r="I34" s="21">
        <f t="shared" si="0"/>
        <v>438399.37999999989</v>
      </c>
      <c r="J34" s="21">
        <f t="shared" si="1"/>
        <v>108.17680462557119</v>
      </c>
    </row>
    <row r="35" spans="1:10" ht="75" customHeight="1">
      <c r="A35" s="13">
        <v>0</v>
      </c>
      <c r="B35" s="18" t="s">
        <v>10</v>
      </c>
      <c r="C35" s="18" t="s">
        <v>56</v>
      </c>
      <c r="D35" s="19" t="s">
        <v>57</v>
      </c>
      <c r="E35" s="20">
        <v>3007200</v>
      </c>
      <c r="F35" s="20">
        <v>3240200</v>
      </c>
      <c r="G35" s="20">
        <v>3240200</v>
      </c>
      <c r="H35" s="20">
        <v>3497308</v>
      </c>
      <c r="I35" s="21">
        <f t="shared" si="0"/>
        <v>257108</v>
      </c>
      <c r="J35" s="21">
        <f t="shared" si="1"/>
        <v>107.93494228751312</v>
      </c>
    </row>
    <row r="36" spans="1:10" ht="58.5" customHeight="1">
      <c r="A36" s="13">
        <v>0</v>
      </c>
      <c r="B36" s="18" t="s">
        <v>10</v>
      </c>
      <c r="C36" s="18" t="s">
        <v>58</v>
      </c>
      <c r="D36" s="19" t="s">
        <v>59</v>
      </c>
      <c r="E36" s="20">
        <v>2121300</v>
      </c>
      <c r="F36" s="20">
        <v>2121300</v>
      </c>
      <c r="G36" s="20">
        <v>2121300</v>
      </c>
      <c r="H36" s="20">
        <v>2302591.38</v>
      </c>
      <c r="I36" s="21">
        <f t="shared" si="0"/>
        <v>181291.37999999989</v>
      </c>
      <c r="J36" s="21">
        <f t="shared" si="1"/>
        <v>108.54623957007495</v>
      </c>
    </row>
    <row r="37" spans="1:10" ht="25.5">
      <c r="A37" s="13">
        <v>1</v>
      </c>
      <c r="B37" s="18" t="s">
        <v>10</v>
      </c>
      <c r="C37" s="18" t="s">
        <v>60</v>
      </c>
      <c r="D37" s="19" t="s">
        <v>61</v>
      </c>
      <c r="E37" s="20">
        <v>31053300</v>
      </c>
      <c r="F37" s="20">
        <v>35969120</v>
      </c>
      <c r="G37" s="20">
        <v>35969120</v>
      </c>
      <c r="H37" s="20">
        <v>34783355.159999996</v>
      </c>
      <c r="I37" s="21">
        <f t="shared" si="0"/>
        <v>-1185764.8400000036</v>
      </c>
      <c r="J37" s="21">
        <f t="shared" si="1"/>
        <v>96.703381011267425</v>
      </c>
    </row>
    <row r="38" spans="1:10">
      <c r="A38" s="13">
        <v>1</v>
      </c>
      <c r="B38" s="18" t="s">
        <v>10</v>
      </c>
      <c r="C38" s="18" t="s">
        <v>62</v>
      </c>
      <c r="D38" s="19" t="s">
        <v>63</v>
      </c>
      <c r="E38" s="20">
        <v>9910100</v>
      </c>
      <c r="F38" s="20">
        <v>9963900</v>
      </c>
      <c r="G38" s="20">
        <v>9963900</v>
      </c>
      <c r="H38" s="20">
        <v>10158990.810000001</v>
      </c>
      <c r="I38" s="21">
        <f t="shared" si="0"/>
        <v>195090.81000000052</v>
      </c>
      <c r="J38" s="21">
        <f t="shared" si="1"/>
        <v>101.95797639478519</v>
      </c>
    </row>
    <row r="39" spans="1:10" ht="38.25">
      <c r="A39" s="13">
        <v>0</v>
      </c>
      <c r="B39" s="18" t="s">
        <v>10</v>
      </c>
      <c r="C39" s="18" t="s">
        <v>64</v>
      </c>
      <c r="D39" s="19" t="s">
        <v>65</v>
      </c>
      <c r="E39" s="20">
        <v>3400</v>
      </c>
      <c r="F39" s="20">
        <v>3400</v>
      </c>
      <c r="G39" s="20">
        <v>3400</v>
      </c>
      <c r="H39" s="20">
        <v>2720.41</v>
      </c>
      <c r="I39" s="21">
        <f t="shared" si="0"/>
        <v>-679.59000000000015</v>
      </c>
      <c r="J39" s="21">
        <f t="shared" si="1"/>
        <v>80.012058823529415</v>
      </c>
    </row>
    <row r="40" spans="1:10" ht="38.25">
      <c r="A40" s="13">
        <v>0</v>
      </c>
      <c r="B40" s="18" t="s">
        <v>10</v>
      </c>
      <c r="C40" s="18" t="s">
        <v>66</v>
      </c>
      <c r="D40" s="19" t="s">
        <v>67</v>
      </c>
      <c r="E40" s="20">
        <v>543500</v>
      </c>
      <c r="F40" s="20">
        <v>543500</v>
      </c>
      <c r="G40" s="20">
        <v>543500</v>
      </c>
      <c r="H40" s="20">
        <v>664907.84</v>
      </c>
      <c r="I40" s="21">
        <f t="shared" si="0"/>
        <v>121407.83999999997</v>
      </c>
      <c r="J40" s="21">
        <f t="shared" si="1"/>
        <v>122.33814903403864</v>
      </c>
    </row>
    <row r="41" spans="1:10" ht="38.25">
      <c r="A41" s="13">
        <v>0</v>
      </c>
      <c r="B41" s="18" t="s">
        <v>10</v>
      </c>
      <c r="C41" s="18" t="s">
        <v>68</v>
      </c>
      <c r="D41" s="19" t="s">
        <v>69</v>
      </c>
      <c r="E41" s="20">
        <v>637300</v>
      </c>
      <c r="F41" s="20">
        <v>637300</v>
      </c>
      <c r="G41" s="20">
        <v>637300</v>
      </c>
      <c r="H41" s="20">
        <v>527308.51</v>
      </c>
      <c r="I41" s="21">
        <f t="shared" si="0"/>
        <v>-109991.48999999999</v>
      </c>
      <c r="J41" s="21">
        <f t="shared" si="1"/>
        <v>82.741018358700771</v>
      </c>
    </row>
    <row r="42" spans="1:10" ht="38.25">
      <c r="A42" s="13">
        <v>0</v>
      </c>
      <c r="B42" s="18" t="s">
        <v>10</v>
      </c>
      <c r="C42" s="18" t="s">
        <v>70</v>
      </c>
      <c r="D42" s="19" t="s">
        <v>71</v>
      </c>
      <c r="E42" s="20">
        <v>534100</v>
      </c>
      <c r="F42" s="20">
        <v>534100</v>
      </c>
      <c r="G42" s="20">
        <v>534100</v>
      </c>
      <c r="H42" s="20">
        <v>550933.85</v>
      </c>
      <c r="I42" s="21">
        <f t="shared" si="0"/>
        <v>16833.849999999977</v>
      </c>
      <c r="J42" s="21">
        <f t="shared" si="1"/>
        <v>103.15181613929975</v>
      </c>
    </row>
    <row r="43" spans="1:10">
      <c r="A43" s="13">
        <v>0</v>
      </c>
      <c r="B43" s="18" t="s">
        <v>10</v>
      </c>
      <c r="C43" s="18" t="s">
        <v>72</v>
      </c>
      <c r="D43" s="19" t="s">
        <v>73</v>
      </c>
      <c r="E43" s="20">
        <v>793500</v>
      </c>
      <c r="F43" s="20">
        <v>793500</v>
      </c>
      <c r="G43" s="20">
        <v>793500</v>
      </c>
      <c r="H43" s="20">
        <v>823065.82</v>
      </c>
      <c r="I43" s="21">
        <f t="shared" si="0"/>
        <v>29565.819999999949</v>
      </c>
      <c r="J43" s="21">
        <f t="shared" si="1"/>
        <v>103.72600126023943</v>
      </c>
    </row>
    <row r="44" spans="1:10">
      <c r="A44" s="13">
        <v>0</v>
      </c>
      <c r="B44" s="18" t="s">
        <v>10</v>
      </c>
      <c r="C44" s="18" t="s">
        <v>74</v>
      </c>
      <c r="D44" s="19" t="s">
        <v>75</v>
      </c>
      <c r="E44" s="20">
        <v>3026100</v>
      </c>
      <c r="F44" s="20">
        <v>3026100</v>
      </c>
      <c r="G44" s="20">
        <v>3026100</v>
      </c>
      <c r="H44" s="20">
        <v>3145958.87</v>
      </c>
      <c r="I44" s="21">
        <f t="shared" ref="I44:I75" si="2">H44-G44</f>
        <v>119858.87000000011</v>
      </c>
      <c r="J44" s="21">
        <f t="shared" ref="J44:J75" si="3">IF(G44=0,0,H44/G44*100)</f>
        <v>103.96083639007303</v>
      </c>
    </row>
    <row r="45" spans="1:10">
      <c r="A45" s="13">
        <v>0</v>
      </c>
      <c r="B45" s="18" t="s">
        <v>10</v>
      </c>
      <c r="C45" s="18" t="s">
        <v>76</v>
      </c>
      <c r="D45" s="19" t="s">
        <v>77</v>
      </c>
      <c r="E45" s="20">
        <v>2190900</v>
      </c>
      <c r="F45" s="20">
        <v>2190900</v>
      </c>
      <c r="G45" s="20">
        <v>2190900</v>
      </c>
      <c r="H45" s="20">
        <v>2656162.16</v>
      </c>
      <c r="I45" s="21">
        <f t="shared" si="2"/>
        <v>465262.16000000015</v>
      </c>
      <c r="J45" s="21">
        <f t="shared" si="3"/>
        <v>121.23612031585193</v>
      </c>
    </row>
    <row r="46" spans="1:10">
      <c r="A46" s="13">
        <v>0</v>
      </c>
      <c r="B46" s="18" t="s">
        <v>10</v>
      </c>
      <c r="C46" s="18" t="s">
        <v>78</v>
      </c>
      <c r="D46" s="19" t="s">
        <v>79</v>
      </c>
      <c r="E46" s="20">
        <v>2126300</v>
      </c>
      <c r="F46" s="20">
        <v>2126300</v>
      </c>
      <c r="G46" s="20">
        <v>2126300</v>
      </c>
      <c r="H46" s="20">
        <v>1712082.68</v>
      </c>
      <c r="I46" s="21">
        <f t="shared" si="2"/>
        <v>-414217.32000000007</v>
      </c>
      <c r="J46" s="21">
        <f t="shared" si="3"/>
        <v>80.519337816864976</v>
      </c>
    </row>
    <row r="47" spans="1:10">
      <c r="A47" s="13">
        <v>0</v>
      </c>
      <c r="B47" s="18" t="s">
        <v>10</v>
      </c>
      <c r="C47" s="18" t="s">
        <v>80</v>
      </c>
      <c r="D47" s="19" t="s">
        <v>81</v>
      </c>
      <c r="E47" s="20">
        <v>20000</v>
      </c>
      <c r="F47" s="20">
        <v>73800</v>
      </c>
      <c r="G47" s="20">
        <v>73800</v>
      </c>
      <c r="H47" s="20">
        <v>75850.67</v>
      </c>
      <c r="I47" s="21">
        <f t="shared" si="2"/>
        <v>2050.6699999999983</v>
      </c>
      <c r="J47" s="21">
        <f t="shared" si="3"/>
        <v>102.77868563685637</v>
      </c>
    </row>
    <row r="48" spans="1:10">
      <c r="A48" s="13">
        <v>0</v>
      </c>
      <c r="B48" s="18" t="s">
        <v>10</v>
      </c>
      <c r="C48" s="18" t="s">
        <v>82</v>
      </c>
      <c r="D48" s="19" t="s">
        <v>83</v>
      </c>
      <c r="E48" s="20">
        <v>35000</v>
      </c>
      <c r="F48" s="20">
        <v>35000</v>
      </c>
      <c r="G48" s="20">
        <v>35000</v>
      </c>
      <c r="H48" s="20">
        <v>0</v>
      </c>
      <c r="I48" s="21">
        <f t="shared" si="2"/>
        <v>-35000</v>
      </c>
      <c r="J48" s="21">
        <f t="shared" si="3"/>
        <v>0</v>
      </c>
    </row>
    <row r="49" spans="1:10">
      <c r="A49" s="13">
        <v>1</v>
      </c>
      <c r="B49" s="18" t="s">
        <v>10</v>
      </c>
      <c r="C49" s="18" t="s">
        <v>84</v>
      </c>
      <c r="D49" s="19" t="s">
        <v>85</v>
      </c>
      <c r="E49" s="20">
        <v>0</v>
      </c>
      <c r="F49" s="20">
        <v>3100</v>
      </c>
      <c r="G49" s="20">
        <v>3100</v>
      </c>
      <c r="H49" s="20">
        <v>3138.1</v>
      </c>
      <c r="I49" s="21">
        <f t="shared" si="2"/>
        <v>38.099999999999909</v>
      </c>
      <c r="J49" s="21">
        <f t="shared" si="3"/>
        <v>101.22903225806452</v>
      </c>
    </row>
    <row r="50" spans="1:10">
      <c r="A50" s="13">
        <v>0</v>
      </c>
      <c r="B50" s="18" t="s">
        <v>10</v>
      </c>
      <c r="C50" s="18" t="s">
        <v>86</v>
      </c>
      <c r="D50" s="19" t="s">
        <v>87</v>
      </c>
      <c r="E50" s="20">
        <v>0</v>
      </c>
      <c r="F50" s="20">
        <v>3100</v>
      </c>
      <c r="G50" s="20">
        <v>3100</v>
      </c>
      <c r="H50" s="20">
        <v>3138.1</v>
      </c>
      <c r="I50" s="21">
        <f t="shared" si="2"/>
        <v>38.099999999999909</v>
      </c>
      <c r="J50" s="21">
        <f t="shared" si="3"/>
        <v>101.22903225806452</v>
      </c>
    </row>
    <row r="51" spans="1:10">
      <c r="A51" s="13">
        <v>1</v>
      </c>
      <c r="B51" s="18" t="s">
        <v>10</v>
      </c>
      <c r="C51" s="18" t="s">
        <v>88</v>
      </c>
      <c r="D51" s="19" t="s">
        <v>89</v>
      </c>
      <c r="E51" s="20">
        <v>21143200</v>
      </c>
      <c r="F51" s="20">
        <v>26002120</v>
      </c>
      <c r="G51" s="20">
        <v>26002120</v>
      </c>
      <c r="H51" s="20">
        <v>24621226.249999996</v>
      </c>
      <c r="I51" s="21">
        <f t="shared" si="2"/>
        <v>-1380893.7500000037</v>
      </c>
      <c r="J51" s="21">
        <f t="shared" si="3"/>
        <v>94.689303218352947</v>
      </c>
    </row>
    <row r="52" spans="1:10">
      <c r="A52" s="13">
        <v>0</v>
      </c>
      <c r="B52" s="18" t="s">
        <v>10</v>
      </c>
      <c r="C52" s="18" t="s">
        <v>90</v>
      </c>
      <c r="D52" s="19" t="s">
        <v>91</v>
      </c>
      <c r="E52" s="20">
        <v>802600</v>
      </c>
      <c r="F52" s="20">
        <v>1311400</v>
      </c>
      <c r="G52" s="20">
        <v>1311400</v>
      </c>
      <c r="H52" s="20">
        <v>1366128.47</v>
      </c>
      <c r="I52" s="21">
        <f t="shared" si="2"/>
        <v>54728.469999999972</v>
      </c>
      <c r="J52" s="21">
        <f t="shared" si="3"/>
        <v>104.17328580143359</v>
      </c>
    </row>
    <row r="53" spans="1:10">
      <c r="A53" s="13">
        <v>0</v>
      </c>
      <c r="B53" s="18" t="s">
        <v>10</v>
      </c>
      <c r="C53" s="18" t="s">
        <v>92</v>
      </c>
      <c r="D53" s="19" t="s">
        <v>93</v>
      </c>
      <c r="E53" s="20">
        <v>15900200</v>
      </c>
      <c r="F53" s="20">
        <v>20250320</v>
      </c>
      <c r="G53" s="20">
        <v>20250320</v>
      </c>
      <c r="H53" s="20">
        <v>19743450.379999999</v>
      </c>
      <c r="I53" s="21">
        <f t="shared" si="2"/>
        <v>-506869.62000000104</v>
      </c>
      <c r="J53" s="21">
        <f t="shared" si="3"/>
        <v>97.496979702049146</v>
      </c>
    </row>
    <row r="54" spans="1:10" ht="51">
      <c r="A54" s="13">
        <v>0</v>
      </c>
      <c r="B54" s="18" t="s">
        <v>10</v>
      </c>
      <c r="C54" s="18" t="s">
        <v>94</v>
      </c>
      <c r="D54" s="19" t="s">
        <v>95</v>
      </c>
      <c r="E54" s="20">
        <v>4440400</v>
      </c>
      <c r="F54" s="20">
        <v>4440400</v>
      </c>
      <c r="G54" s="20">
        <v>4440400</v>
      </c>
      <c r="H54" s="20">
        <v>3511647.4</v>
      </c>
      <c r="I54" s="21">
        <f t="shared" si="2"/>
        <v>-928752.60000000009</v>
      </c>
      <c r="J54" s="21">
        <f t="shared" si="3"/>
        <v>79.08403297000271</v>
      </c>
    </row>
    <row r="55" spans="1:10">
      <c r="A55" s="13">
        <v>1</v>
      </c>
      <c r="B55" s="18" t="s">
        <v>10</v>
      </c>
      <c r="C55" s="18" t="s">
        <v>96</v>
      </c>
      <c r="D55" s="19" t="s">
        <v>97</v>
      </c>
      <c r="E55" s="20">
        <v>5913900</v>
      </c>
      <c r="F55" s="20">
        <v>5964300</v>
      </c>
      <c r="G55" s="20">
        <v>5964300</v>
      </c>
      <c r="H55" s="20">
        <v>5731777.8199999994</v>
      </c>
      <c r="I55" s="21">
        <f t="shared" si="2"/>
        <v>-232522.18000000063</v>
      </c>
      <c r="J55" s="21">
        <f t="shared" si="3"/>
        <v>96.101433864829062</v>
      </c>
    </row>
    <row r="56" spans="1:10">
      <c r="A56" s="13">
        <v>1</v>
      </c>
      <c r="B56" s="18" t="s">
        <v>10</v>
      </c>
      <c r="C56" s="18" t="s">
        <v>98</v>
      </c>
      <c r="D56" s="19" t="s">
        <v>99</v>
      </c>
      <c r="E56" s="20">
        <v>366300</v>
      </c>
      <c r="F56" s="20">
        <v>371300</v>
      </c>
      <c r="G56" s="20">
        <v>371300</v>
      </c>
      <c r="H56" s="20">
        <v>267047.41000000003</v>
      </c>
      <c r="I56" s="21">
        <f t="shared" si="2"/>
        <v>-104252.58999999997</v>
      </c>
      <c r="J56" s="21">
        <f t="shared" si="3"/>
        <v>71.922275787772705</v>
      </c>
    </row>
    <row r="57" spans="1:10" ht="63.75">
      <c r="A57" s="13">
        <v>1</v>
      </c>
      <c r="B57" s="18" t="s">
        <v>10</v>
      </c>
      <c r="C57" s="18" t="s">
        <v>100</v>
      </c>
      <c r="D57" s="19" t="s">
        <v>101</v>
      </c>
      <c r="E57" s="20">
        <v>700</v>
      </c>
      <c r="F57" s="20">
        <v>5700</v>
      </c>
      <c r="G57" s="20">
        <v>5700</v>
      </c>
      <c r="H57" s="20">
        <v>5790</v>
      </c>
      <c r="I57" s="21">
        <f t="shared" si="2"/>
        <v>90</v>
      </c>
      <c r="J57" s="21">
        <f t="shared" si="3"/>
        <v>101.57894736842105</v>
      </c>
    </row>
    <row r="58" spans="1:10" ht="38.25">
      <c r="A58" s="13">
        <v>0</v>
      </c>
      <c r="B58" s="18" t="s">
        <v>10</v>
      </c>
      <c r="C58" s="18" t="s">
        <v>102</v>
      </c>
      <c r="D58" s="19" t="s">
        <v>103</v>
      </c>
      <c r="E58" s="20">
        <v>700</v>
      </c>
      <c r="F58" s="20">
        <v>5700</v>
      </c>
      <c r="G58" s="20">
        <v>5700</v>
      </c>
      <c r="H58" s="20">
        <v>5790</v>
      </c>
      <c r="I58" s="21">
        <f t="shared" si="2"/>
        <v>90</v>
      </c>
      <c r="J58" s="21">
        <f t="shared" si="3"/>
        <v>101.57894736842105</v>
      </c>
    </row>
    <row r="59" spans="1:10">
      <c r="A59" s="13">
        <v>1</v>
      </c>
      <c r="B59" s="18" t="s">
        <v>10</v>
      </c>
      <c r="C59" s="18" t="s">
        <v>104</v>
      </c>
      <c r="D59" s="19" t="s">
        <v>105</v>
      </c>
      <c r="E59" s="20">
        <v>365600</v>
      </c>
      <c r="F59" s="20">
        <v>365600</v>
      </c>
      <c r="G59" s="20">
        <v>365600</v>
      </c>
      <c r="H59" s="20">
        <v>261257.41</v>
      </c>
      <c r="I59" s="21">
        <f t="shared" si="2"/>
        <v>-104342.59</v>
      </c>
      <c r="J59" s="21">
        <f t="shared" si="3"/>
        <v>71.459904266958432</v>
      </c>
    </row>
    <row r="60" spans="1:10" ht="63.75">
      <c r="A60" s="13">
        <v>0</v>
      </c>
      <c r="B60" s="18" t="s">
        <v>10</v>
      </c>
      <c r="C60" s="18" t="s">
        <v>106</v>
      </c>
      <c r="D60" s="19" t="s">
        <v>107</v>
      </c>
      <c r="E60" s="20">
        <v>15000</v>
      </c>
      <c r="F60" s="20">
        <v>15000</v>
      </c>
      <c r="G60" s="20">
        <v>15000</v>
      </c>
      <c r="H60" s="20">
        <v>0</v>
      </c>
      <c r="I60" s="21">
        <f t="shared" si="2"/>
        <v>-15000</v>
      </c>
      <c r="J60" s="21">
        <f t="shared" si="3"/>
        <v>0</v>
      </c>
    </row>
    <row r="61" spans="1:10">
      <c r="A61" s="13">
        <v>0</v>
      </c>
      <c r="B61" s="18" t="s">
        <v>10</v>
      </c>
      <c r="C61" s="18" t="s">
        <v>108</v>
      </c>
      <c r="D61" s="19" t="s">
        <v>109</v>
      </c>
      <c r="E61" s="20">
        <v>200500</v>
      </c>
      <c r="F61" s="20">
        <v>200500</v>
      </c>
      <c r="G61" s="20">
        <v>200500</v>
      </c>
      <c r="H61" s="20">
        <v>199894.41</v>
      </c>
      <c r="I61" s="21">
        <f t="shared" si="2"/>
        <v>-605.58999999999651</v>
      </c>
      <c r="J61" s="21">
        <f t="shared" si="3"/>
        <v>99.697960099750631</v>
      </c>
    </row>
    <row r="62" spans="1:10" ht="63.75">
      <c r="A62" s="13">
        <v>0</v>
      </c>
      <c r="B62" s="18" t="s">
        <v>10</v>
      </c>
      <c r="C62" s="18" t="s">
        <v>110</v>
      </c>
      <c r="D62" s="19" t="s">
        <v>111</v>
      </c>
      <c r="E62" s="20">
        <v>150100</v>
      </c>
      <c r="F62" s="20">
        <v>150100</v>
      </c>
      <c r="G62" s="20">
        <v>150100</v>
      </c>
      <c r="H62" s="20">
        <v>61363</v>
      </c>
      <c r="I62" s="21">
        <f t="shared" si="2"/>
        <v>-88737</v>
      </c>
      <c r="J62" s="21">
        <f t="shared" si="3"/>
        <v>40.881412391738841</v>
      </c>
    </row>
    <row r="63" spans="1:10" ht="25.5">
      <c r="A63" s="13">
        <v>1</v>
      </c>
      <c r="B63" s="18" t="s">
        <v>10</v>
      </c>
      <c r="C63" s="18" t="s">
        <v>112</v>
      </c>
      <c r="D63" s="19" t="s">
        <v>113</v>
      </c>
      <c r="E63" s="20">
        <v>5511600</v>
      </c>
      <c r="F63" s="20">
        <v>5550900</v>
      </c>
      <c r="G63" s="20">
        <v>5550900</v>
      </c>
      <c r="H63" s="20">
        <v>5404440.3699999992</v>
      </c>
      <c r="I63" s="21">
        <f t="shared" si="2"/>
        <v>-146459.63000000082</v>
      </c>
      <c r="J63" s="21">
        <f t="shared" si="3"/>
        <v>97.361515610081227</v>
      </c>
    </row>
    <row r="64" spans="1:10">
      <c r="A64" s="13">
        <v>1</v>
      </c>
      <c r="B64" s="18" t="s">
        <v>10</v>
      </c>
      <c r="C64" s="18" t="s">
        <v>114</v>
      </c>
      <c r="D64" s="19" t="s">
        <v>115</v>
      </c>
      <c r="E64" s="20">
        <v>5231000</v>
      </c>
      <c r="F64" s="20">
        <v>5231000</v>
      </c>
      <c r="G64" s="20">
        <v>5231000</v>
      </c>
      <c r="H64" s="20">
        <v>4928144.6899999995</v>
      </c>
      <c r="I64" s="21">
        <f t="shared" si="2"/>
        <v>-302855.31000000052</v>
      </c>
      <c r="J64" s="21">
        <f t="shared" si="3"/>
        <v>94.210374498183896</v>
      </c>
    </row>
    <row r="65" spans="1:10" ht="38.25">
      <c r="A65" s="13">
        <v>0</v>
      </c>
      <c r="B65" s="18" t="s">
        <v>10</v>
      </c>
      <c r="C65" s="18" t="s">
        <v>116</v>
      </c>
      <c r="D65" s="19" t="s">
        <v>117</v>
      </c>
      <c r="E65" s="20">
        <v>150200</v>
      </c>
      <c r="F65" s="20">
        <v>150200</v>
      </c>
      <c r="G65" s="20">
        <v>150200</v>
      </c>
      <c r="H65" s="20">
        <v>96870</v>
      </c>
      <c r="I65" s="21">
        <f t="shared" si="2"/>
        <v>-53330</v>
      </c>
      <c r="J65" s="21">
        <f t="shared" si="3"/>
        <v>64.494007989347537</v>
      </c>
    </row>
    <row r="66" spans="1:10">
      <c r="A66" s="13">
        <v>0</v>
      </c>
      <c r="B66" s="18" t="s">
        <v>10</v>
      </c>
      <c r="C66" s="18" t="s">
        <v>118</v>
      </c>
      <c r="D66" s="19" t="s">
        <v>119</v>
      </c>
      <c r="E66" s="20">
        <v>4800200</v>
      </c>
      <c r="F66" s="20">
        <v>4800200</v>
      </c>
      <c r="G66" s="20">
        <v>4800200</v>
      </c>
      <c r="H66" s="20">
        <v>4578694.6899999995</v>
      </c>
      <c r="I66" s="21">
        <f t="shared" si="2"/>
        <v>-221505.31000000052</v>
      </c>
      <c r="J66" s="21">
        <f t="shared" si="3"/>
        <v>95.385498312570292</v>
      </c>
    </row>
    <row r="67" spans="1:10" ht="25.5">
      <c r="A67" s="13">
        <v>0</v>
      </c>
      <c r="B67" s="18" t="s">
        <v>10</v>
      </c>
      <c r="C67" s="18" t="s">
        <v>120</v>
      </c>
      <c r="D67" s="19" t="s">
        <v>121</v>
      </c>
      <c r="E67" s="20">
        <v>280600</v>
      </c>
      <c r="F67" s="20">
        <v>280600</v>
      </c>
      <c r="G67" s="20">
        <v>280600</v>
      </c>
      <c r="H67" s="20">
        <v>252580</v>
      </c>
      <c r="I67" s="21">
        <f t="shared" si="2"/>
        <v>-28020</v>
      </c>
      <c r="J67" s="21">
        <f t="shared" si="3"/>
        <v>90.01425516749822</v>
      </c>
    </row>
    <row r="68" spans="1:10" ht="40.5" customHeight="1">
      <c r="A68" s="13">
        <v>1</v>
      </c>
      <c r="B68" s="18" t="s">
        <v>10</v>
      </c>
      <c r="C68" s="18" t="s">
        <v>122</v>
      </c>
      <c r="D68" s="19" t="s">
        <v>123</v>
      </c>
      <c r="E68" s="20">
        <v>120600</v>
      </c>
      <c r="F68" s="20">
        <v>120600</v>
      </c>
      <c r="G68" s="20">
        <v>120600</v>
      </c>
      <c r="H68" s="20">
        <v>137421.92000000001</v>
      </c>
      <c r="I68" s="21">
        <f t="shared" si="2"/>
        <v>16821.920000000013</v>
      </c>
      <c r="J68" s="21">
        <f t="shared" si="3"/>
        <v>113.9485240464345</v>
      </c>
    </row>
    <row r="69" spans="1:10" ht="38.25">
      <c r="A69" s="13">
        <v>0</v>
      </c>
      <c r="B69" s="18" t="s">
        <v>10</v>
      </c>
      <c r="C69" s="18" t="s">
        <v>124</v>
      </c>
      <c r="D69" s="19" t="s">
        <v>125</v>
      </c>
      <c r="E69" s="20">
        <v>120600</v>
      </c>
      <c r="F69" s="20">
        <v>120600</v>
      </c>
      <c r="G69" s="20">
        <v>120600</v>
      </c>
      <c r="H69" s="20">
        <v>137421.92000000001</v>
      </c>
      <c r="I69" s="21">
        <f t="shared" si="2"/>
        <v>16821.920000000013</v>
      </c>
      <c r="J69" s="21">
        <f t="shared" si="3"/>
        <v>113.9485240464345</v>
      </c>
    </row>
    <row r="70" spans="1:10">
      <c r="A70" s="13">
        <v>1</v>
      </c>
      <c r="B70" s="18" t="s">
        <v>10</v>
      </c>
      <c r="C70" s="18" t="s">
        <v>126</v>
      </c>
      <c r="D70" s="19" t="s">
        <v>127</v>
      </c>
      <c r="E70" s="20">
        <v>160000</v>
      </c>
      <c r="F70" s="20">
        <v>160000</v>
      </c>
      <c r="G70" s="20">
        <v>160000</v>
      </c>
      <c r="H70" s="20">
        <v>293523.92</v>
      </c>
      <c r="I70" s="21">
        <f t="shared" si="2"/>
        <v>133523.91999999998</v>
      </c>
      <c r="J70" s="21">
        <f t="shared" si="3"/>
        <v>183.45245</v>
      </c>
    </row>
    <row r="71" spans="1:10" ht="38.25">
      <c r="A71" s="13">
        <v>0</v>
      </c>
      <c r="B71" s="18" t="s">
        <v>10</v>
      </c>
      <c r="C71" s="18" t="s">
        <v>128</v>
      </c>
      <c r="D71" s="19" t="s">
        <v>129</v>
      </c>
      <c r="E71" s="20">
        <v>152000</v>
      </c>
      <c r="F71" s="20">
        <v>152000</v>
      </c>
      <c r="G71" s="20">
        <v>152000</v>
      </c>
      <c r="H71" s="20">
        <v>286485.92</v>
      </c>
      <c r="I71" s="21">
        <f t="shared" si="2"/>
        <v>134485.91999999998</v>
      </c>
      <c r="J71" s="21">
        <f t="shared" si="3"/>
        <v>188.47757894736841</v>
      </c>
    </row>
    <row r="72" spans="1:10" ht="38.25">
      <c r="A72" s="13">
        <v>0</v>
      </c>
      <c r="B72" s="18" t="s">
        <v>10</v>
      </c>
      <c r="C72" s="18" t="s">
        <v>130</v>
      </c>
      <c r="D72" s="19" t="s">
        <v>131</v>
      </c>
      <c r="E72" s="20">
        <v>8000</v>
      </c>
      <c r="F72" s="20">
        <v>8000</v>
      </c>
      <c r="G72" s="20">
        <v>8000</v>
      </c>
      <c r="H72" s="20">
        <v>7038</v>
      </c>
      <c r="I72" s="21">
        <f t="shared" si="2"/>
        <v>-962</v>
      </c>
      <c r="J72" s="21">
        <f t="shared" si="3"/>
        <v>87.975000000000009</v>
      </c>
    </row>
    <row r="73" spans="1:10" ht="72.75" customHeight="1">
      <c r="A73" s="13">
        <v>1</v>
      </c>
      <c r="B73" s="18" t="s">
        <v>10</v>
      </c>
      <c r="C73" s="18" t="s">
        <v>132</v>
      </c>
      <c r="D73" s="19" t="s">
        <v>133</v>
      </c>
      <c r="E73" s="20">
        <v>0</v>
      </c>
      <c r="F73" s="20">
        <v>39300</v>
      </c>
      <c r="G73" s="20">
        <v>39300</v>
      </c>
      <c r="H73" s="20">
        <v>45349.84</v>
      </c>
      <c r="I73" s="21">
        <f t="shared" si="2"/>
        <v>6049.8399999999965</v>
      </c>
      <c r="J73" s="21">
        <f t="shared" si="3"/>
        <v>115.39399491094147</v>
      </c>
    </row>
    <row r="74" spans="1:10">
      <c r="A74" s="13">
        <v>1</v>
      </c>
      <c r="B74" s="18" t="s">
        <v>10</v>
      </c>
      <c r="C74" s="18" t="s">
        <v>134</v>
      </c>
      <c r="D74" s="19" t="s">
        <v>135</v>
      </c>
      <c r="E74" s="20">
        <v>36000</v>
      </c>
      <c r="F74" s="20">
        <v>42100</v>
      </c>
      <c r="G74" s="20">
        <v>42100</v>
      </c>
      <c r="H74" s="20">
        <v>60290.04</v>
      </c>
      <c r="I74" s="21">
        <f t="shared" si="2"/>
        <v>18190.04</v>
      </c>
      <c r="J74" s="21">
        <f t="shared" si="3"/>
        <v>143.20674584323041</v>
      </c>
    </row>
    <row r="75" spans="1:10">
      <c r="A75" s="13">
        <v>1</v>
      </c>
      <c r="B75" s="18" t="s">
        <v>10</v>
      </c>
      <c r="C75" s="18" t="s">
        <v>136</v>
      </c>
      <c r="D75" s="19" t="s">
        <v>105</v>
      </c>
      <c r="E75" s="20">
        <v>36000</v>
      </c>
      <c r="F75" s="20">
        <v>42100</v>
      </c>
      <c r="G75" s="20">
        <v>42100</v>
      </c>
      <c r="H75" s="20">
        <v>60290.04</v>
      </c>
      <c r="I75" s="21">
        <f t="shared" si="2"/>
        <v>18190.04</v>
      </c>
      <c r="J75" s="21">
        <f t="shared" si="3"/>
        <v>143.20674584323041</v>
      </c>
    </row>
    <row r="76" spans="1:10">
      <c r="A76" s="13">
        <v>0</v>
      </c>
      <c r="B76" s="18" t="s">
        <v>10</v>
      </c>
      <c r="C76" s="18" t="s">
        <v>137</v>
      </c>
      <c r="D76" s="19" t="s">
        <v>105</v>
      </c>
      <c r="E76" s="20">
        <v>36000</v>
      </c>
      <c r="F76" s="20">
        <v>42100</v>
      </c>
      <c r="G76" s="20">
        <v>42100</v>
      </c>
      <c r="H76" s="20">
        <v>60290.04</v>
      </c>
      <c r="I76" s="21">
        <f t="shared" ref="I76:I95" si="4">H76-G76</f>
        <v>18190.04</v>
      </c>
      <c r="J76" s="21">
        <f t="shared" ref="J76:J95" si="5">IF(G76=0,0,H76/G76*100)</f>
        <v>143.20674584323041</v>
      </c>
    </row>
    <row r="77" spans="1:10">
      <c r="A77" s="13">
        <v>1</v>
      </c>
      <c r="B77" s="18" t="s">
        <v>10</v>
      </c>
      <c r="C77" s="18" t="s">
        <v>138</v>
      </c>
      <c r="D77" s="19" t="s">
        <v>139</v>
      </c>
      <c r="E77" s="20">
        <v>0</v>
      </c>
      <c r="F77" s="20">
        <v>0</v>
      </c>
      <c r="G77" s="20">
        <v>0</v>
      </c>
      <c r="H77" s="20">
        <v>1317.36</v>
      </c>
      <c r="I77" s="21">
        <f t="shared" si="4"/>
        <v>1317.36</v>
      </c>
      <c r="J77" s="21">
        <f t="shared" si="5"/>
        <v>0</v>
      </c>
    </row>
    <row r="78" spans="1:10">
      <c r="A78" s="13">
        <v>1</v>
      </c>
      <c r="B78" s="18" t="s">
        <v>10</v>
      </c>
      <c r="C78" s="18" t="s">
        <v>140</v>
      </c>
      <c r="D78" s="19" t="s">
        <v>141</v>
      </c>
      <c r="E78" s="20">
        <v>0</v>
      </c>
      <c r="F78" s="20">
        <v>0</v>
      </c>
      <c r="G78" s="20">
        <v>0</v>
      </c>
      <c r="H78" s="20">
        <v>1317.36</v>
      </c>
      <c r="I78" s="21">
        <f t="shared" si="4"/>
        <v>1317.36</v>
      </c>
      <c r="J78" s="21">
        <f t="shared" si="5"/>
        <v>0</v>
      </c>
    </row>
    <row r="79" spans="1:10" ht="73.5" customHeight="1">
      <c r="A79" s="13">
        <v>1</v>
      </c>
      <c r="B79" s="18" t="s">
        <v>10</v>
      </c>
      <c r="C79" s="18" t="s">
        <v>142</v>
      </c>
      <c r="D79" s="19" t="s">
        <v>143</v>
      </c>
      <c r="E79" s="20">
        <v>0</v>
      </c>
      <c r="F79" s="20">
        <v>0</v>
      </c>
      <c r="G79" s="20">
        <v>0</v>
      </c>
      <c r="H79" s="20">
        <v>1317.36</v>
      </c>
      <c r="I79" s="21">
        <f t="shared" si="4"/>
        <v>1317.36</v>
      </c>
      <c r="J79" s="21">
        <f t="shared" si="5"/>
        <v>0</v>
      </c>
    </row>
    <row r="80" spans="1:10" ht="59.25" customHeight="1">
      <c r="A80" s="13">
        <v>0</v>
      </c>
      <c r="B80" s="18" t="s">
        <v>10</v>
      </c>
      <c r="C80" s="18" t="s">
        <v>144</v>
      </c>
      <c r="D80" s="19" t="s">
        <v>145</v>
      </c>
      <c r="E80" s="20">
        <v>0</v>
      </c>
      <c r="F80" s="20">
        <v>0</v>
      </c>
      <c r="G80" s="20">
        <v>0</v>
      </c>
      <c r="H80" s="20">
        <v>1317.36</v>
      </c>
      <c r="I80" s="21">
        <f t="shared" si="4"/>
        <v>1317.36</v>
      </c>
      <c r="J80" s="21">
        <f t="shared" si="5"/>
        <v>0</v>
      </c>
    </row>
    <row r="81" spans="1:10">
      <c r="A81" s="13">
        <v>1</v>
      </c>
      <c r="B81" s="18" t="s">
        <v>10</v>
      </c>
      <c r="C81" s="18" t="s">
        <v>146</v>
      </c>
      <c r="D81" s="19" t="s">
        <v>147</v>
      </c>
      <c r="E81" s="20">
        <v>85427086</v>
      </c>
      <c r="F81" s="20">
        <v>88794013</v>
      </c>
      <c r="G81" s="20">
        <v>88794013</v>
      </c>
      <c r="H81" s="20">
        <v>87653702.329999998</v>
      </c>
      <c r="I81" s="21">
        <f t="shared" si="4"/>
        <v>-1140310.6700000018</v>
      </c>
      <c r="J81" s="21">
        <f t="shared" si="5"/>
        <v>98.715779778981272</v>
      </c>
    </row>
    <row r="82" spans="1:10">
      <c r="A82" s="13">
        <v>1</v>
      </c>
      <c r="B82" s="18" t="s">
        <v>10</v>
      </c>
      <c r="C82" s="18" t="s">
        <v>148</v>
      </c>
      <c r="D82" s="19" t="s">
        <v>149</v>
      </c>
      <c r="E82" s="20">
        <v>85427086</v>
      </c>
      <c r="F82" s="20">
        <v>88794013</v>
      </c>
      <c r="G82" s="20">
        <v>88794013</v>
      </c>
      <c r="H82" s="20">
        <v>87653702.329999998</v>
      </c>
      <c r="I82" s="21">
        <f t="shared" si="4"/>
        <v>-1140310.6700000018</v>
      </c>
      <c r="J82" s="21">
        <f t="shared" si="5"/>
        <v>98.715779778981272</v>
      </c>
    </row>
    <row r="83" spans="1:10">
      <c r="A83" s="13">
        <v>1</v>
      </c>
      <c r="B83" s="18" t="s">
        <v>10</v>
      </c>
      <c r="C83" s="18" t="s">
        <v>150</v>
      </c>
      <c r="D83" s="19" t="s">
        <v>151</v>
      </c>
      <c r="E83" s="20">
        <v>17432800</v>
      </c>
      <c r="F83" s="20">
        <v>17432800</v>
      </c>
      <c r="G83" s="20">
        <v>17432800</v>
      </c>
      <c r="H83" s="20">
        <v>17432800</v>
      </c>
      <c r="I83" s="21">
        <f t="shared" si="4"/>
        <v>0</v>
      </c>
      <c r="J83" s="21">
        <f t="shared" si="5"/>
        <v>100</v>
      </c>
    </row>
    <row r="84" spans="1:10">
      <c r="A84" s="13">
        <v>0</v>
      </c>
      <c r="B84" s="18" t="s">
        <v>10</v>
      </c>
      <c r="C84" s="18" t="s">
        <v>152</v>
      </c>
      <c r="D84" s="19" t="s">
        <v>153</v>
      </c>
      <c r="E84" s="20">
        <v>17432800</v>
      </c>
      <c r="F84" s="20">
        <v>17432800</v>
      </c>
      <c r="G84" s="20">
        <v>17432800</v>
      </c>
      <c r="H84" s="20">
        <v>17432800</v>
      </c>
      <c r="I84" s="21">
        <f t="shared" si="4"/>
        <v>0</v>
      </c>
      <c r="J84" s="21">
        <f t="shared" si="5"/>
        <v>100</v>
      </c>
    </row>
    <row r="85" spans="1:10">
      <c r="A85" s="13">
        <v>1</v>
      </c>
      <c r="B85" s="18" t="s">
        <v>10</v>
      </c>
      <c r="C85" s="18" t="s">
        <v>154</v>
      </c>
      <c r="D85" s="19" t="s">
        <v>155</v>
      </c>
      <c r="E85" s="20">
        <v>62793800</v>
      </c>
      <c r="F85" s="20">
        <v>62652700</v>
      </c>
      <c r="G85" s="20">
        <v>62652700</v>
      </c>
      <c r="H85" s="20">
        <v>62115517.270000003</v>
      </c>
      <c r="I85" s="21">
        <f t="shared" si="4"/>
        <v>-537182.72999999672</v>
      </c>
      <c r="J85" s="21">
        <f t="shared" si="5"/>
        <v>99.142602425753395</v>
      </c>
    </row>
    <row r="86" spans="1:10" ht="38.25">
      <c r="A86" s="13">
        <v>0</v>
      </c>
      <c r="B86" s="18" t="s">
        <v>10</v>
      </c>
      <c r="C86" s="18" t="s">
        <v>156</v>
      </c>
      <c r="D86" s="19" t="s">
        <v>157</v>
      </c>
      <c r="E86" s="20">
        <v>0</v>
      </c>
      <c r="F86" s="20">
        <v>1210900</v>
      </c>
      <c r="G86" s="20">
        <v>1210900</v>
      </c>
      <c r="H86" s="20">
        <v>673717.27</v>
      </c>
      <c r="I86" s="21">
        <f t="shared" si="4"/>
        <v>-537182.73</v>
      </c>
      <c r="J86" s="21">
        <f t="shared" si="5"/>
        <v>55.637729787761167</v>
      </c>
    </row>
    <row r="87" spans="1:10" ht="25.5">
      <c r="A87" s="13">
        <v>0</v>
      </c>
      <c r="B87" s="18" t="s">
        <v>10</v>
      </c>
      <c r="C87" s="18" t="s">
        <v>158</v>
      </c>
      <c r="D87" s="19" t="s">
        <v>159</v>
      </c>
      <c r="E87" s="20">
        <v>62793800</v>
      </c>
      <c r="F87" s="20">
        <v>61441800</v>
      </c>
      <c r="G87" s="20">
        <v>61441800</v>
      </c>
      <c r="H87" s="20">
        <v>61441800</v>
      </c>
      <c r="I87" s="21">
        <f t="shared" si="4"/>
        <v>0</v>
      </c>
      <c r="J87" s="21">
        <f t="shared" si="5"/>
        <v>100</v>
      </c>
    </row>
    <row r="88" spans="1:10">
      <c r="A88" s="13">
        <v>1</v>
      </c>
      <c r="B88" s="18" t="s">
        <v>10</v>
      </c>
      <c r="C88" s="18" t="s">
        <v>160</v>
      </c>
      <c r="D88" s="19" t="s">
        <v>161</v>
      </c>
      <c r="E88" s="20">
        <v>5200486</v>
      </c>
      <c r="F88" s="20">
        <v>8708513</v>
      </c>
      <c r="G88" s="20">
        <v>8708513</v>
      </c>
      <c r="H88" s="20">
        <v>8105385.0600000005</v>
      </c>
      <c r="I88" s="21">
        <f t="shared" si="4"/>
        <v>-603127.93999999948</v>
      </c>
      <c r="J88" s="21">
        <f t="shared" si="5"/>
        <v>93.074271807368262</v>
      </c>
    </row>
    <row r="89" spans="1:10" ht="63.75">
      <c r="A89" s="13">
        <v>0</v>
      </c>
      <c r="B89" s="18" t="s">
        <v>10</v>
      </c>
      <c r="C89" s="18" t="s">
        <v>162</v>
      </c>
      <c r="D89" s="19" t="s">
        <v>163</v>
      </c>
      <c r="E89" s="20">
        <v>0</v>
      </c>
      <c r="F89" s="20">
        <v>1781767</v>
      </c>
      <c r="G89" s="20">
        <v>1781767</v>
      </c>
      <c r="H89" s="20">
        <v>1781767</v>
      </c>
      <c r="I89" s="21">
        <f t="shared" si="4"/>
        <v>0</v>
      </c>
      <c r="J89" s="21">
        <f t="shared" si="5"/>
        <v>100</v>
      </c>
    </row>
    <row r="90" spans="1:10" ht="38.25">
      <c r="A90" s="13">
        <v>0</v>
      </c>
      <c r="B90" s="18" t="s">
        <v>10</v>
      </c>
      <c r="C90" s="18" t="s">
        <v>164</v>
      </c>
      <c r="D90" s="19" t="s">
        <v>165</v>
      </c>
      <c r="E90" s="20">
        <v>2437900</v>
      </c>
      <c r="F90" s="20">
        <v>2437900</v>
      </c>
      <c r="G90" s="20">
        <v>2437900</v>
      </c>
      <c r="H90" s="20">
        <v>2030736</v>
      </c>
      <c r="I90" s="21">
        <f t="shared" si="4"/>
        <v>-407164</v>
      </c>
      <c r="J90" s="21">
        <f t="shared" si="5"/>
        <v>83.298576643832817</v>
      </c>
    </row>
    <row r="91" spans="1:10" ht="38.25">
      <c r="A91" s="13">
        <v>0</v>
      </c>
      <c r="B91" s="18" t="s">
        <v>10</v>
      </c>
      <c r="C91" s="18" t="s">
        <v>166</v>
      </c>
      <c r="D91" s="19" t="s">
        <v>167</v>
      </c>
      <c r="E91" s="20">
        <v>0</v>
      </c>
      <c r="F91" s="20">
        <v>165160</v>
      </c>
      <c r="G91" s="20">
        <v>165160</v>
      </c>
      <c r="H91" s="20">
        <v>165160</v>
      </c>
      <c r="I91" s="21">
        <f t="shared" si="4"/>
        <v>0</v>
      </c>
      <c r="J91" s="21">
        <f t="shared" si="5"/>
        <v>100</v>
      </c>
    </row>
    <row r="92" spans="1:10" ht="51">
      <c r="A92" s="13">
        <v>0</v>
      </c>
      <c r="B92" s="18" t="s">
        <v>10</v>
      </c>
      <c r="C92" s="18" t="s">
        <v>168</v>
      </c>
      <c r="D92" s="19" t="s">
        <v>169</v>
      </c>
      <c r="E92" s="20">
        <v>0</v>
      </c>
      <c r="F92" s="20">
        <v>865100</v>
      </c>
      <c r="G92" s="20">
        <v>865100</v>
      </c>
      <c r="H92" s="20">
        <v>864955.88</v>
      </c>
      <c r="I92" s="21">
        <f t="shared" si="4"/>
        <v>-144.11999999999534</v>
      </c>
      <c r="J92" s="21">
        <f t="shared" si="5"/>
        <v>99.983340654259621</v>
      </c>
    </row>
    <row r="93" spans="1:10">
      <c r="A93" s="13">
        <v>0</v>
      </c>
      <c r="B93" s="18" t="s">
        <v>10</v>
      </c>
      <c r="C93" s="18" t="s">
        <v>170</v>
      </c>
      <c r="D93" s="19" t="s">
        <v>171</v>
      </c>
      <c r="E93" s="20">
        <v>2762586</v>
      </c>
      <c r="F93" s="20">
        <v>3458586</v>
      </c>
      <c r="G93" s="20">
        <v>3458586</v>
      </c>
      <c r="H93" s="20">
        <v>3262766.18</v>
      </c>
      <c r="I93" s="21">
        <f t="shared" si="4"/>
        <v>-195819.81999999983</v>
      </c>
      <c r="J93" s="21">
        <f t="shared" si="5"/>
        <v>94.338153800425957</v>
      </c>
    </row>
    <row r="94" spans="1:10">
      <c r="A94" s="13">
        <v>1</v>
      </c>
      <c r="B94" s="18"/>
      <c r="C94" s="18" t="s">
        <v>172</v>
      </c>
      <c r="D94" s="19" t="s">
        <v>173</v>
      </c>
      <c r="E94" s="20">
        <v>109520100</v>
      </c>
      <c r="F94" s="20">
        <v>115939720</v>
      </c>
      <c r="G94" s="20">
        <v>115939720</v>
      </c>
      <c r="H94" s="20">
        <v>114517803.32999998</v>
      </c>
      <c r="I94" s="21">
        <f t="shared" si="4"/>
        <v>-1421916.6700000167</v>
      </c>
      <c r="J94" s="21">
        <f t="shared" si="5"/>
        <v>98.773572447820285</v>
      </c>
    </row>
    <row r="95" spans="1:10">
      <c r="A95" s="13">
        <v>1</v>
      </c>
      <c r="B95" s="18"/>
      <c r="C95" s="18" t="s">
        <v>172</v>
      </c>
      <c r="D95" s="19" t="s">
        <v>174</v>
      </c>
      <c r="E95" s="20">
        <v>194947186</v>
      </c>
      <c r="F95" s="20">
        <v>204733733</v>
      </c>
      <c r="G95" s="20">
        <v>204733733</v>
      </c>
      <c r="H95" s="20">
        <v>202171505.65999997</v>
      </c>
      <c r="I95" s="21">
        <f t="shared" si="4"/>
        <v>-2562227.3400000334</v>
      </c>
      <c r="J95" s="21">
        <f t="shared" si="5"/>
        <v>98.748507487039262</v>
      </c>
    </row>
    <row r="97" spans="3:9" ht="15.75">
      <c r="C97" s="22" t="s">
        <v>179</v>
      </c>
      <c r="D97" s="22"/>
      <c r="E97" s="22"/>
      <c r="F97" s="22"/>
      <c r="G97" s="22"/>
      <c r="H97" s="22"/>
      <c r="I97" s="22"/>
    </row>
  </sheetData>
  <mergeCells count="7">
    <mergeCell ref="C97:I97"/>
    <mergeCell ref="B6:J6"/>
    <mergeCell ref="B8:J8"/>
    <mergeCell ref="H2:J2"/>
    <mergeCell ref="H3:J3"/>
    <mergeCell ref="H4:J4"/>
    <mergeCell ref="H5:J5"/>
  </mergeCells>
  <phoneticPr fontId="0" type="noConversion"/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cp:lastPrinted>2025-02-04T12:55:22Z</cp:lastPrinted>
  <dcterms:created xsi:type="dcterms:W3CDTF">2025-02-04T10:32:05Z</dcterms:created>
  <dcterms:modified xsi:type="dcterms:W3CDTF">2025-03-10T10:01:47Z</dcterms:modified>
</cp:coreProperties>
</file>