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4\6) 06.12.2024\Внесення змін\Рішення з додатками\"/>
    </mc:Choice>
  </mc:AlternateContent>
  <xr:revisionPtr revIDLastSave="0" documentId="13_ncr:1_{1C8DB5D7-E643-4C99-99D5-2466CA482634}" xr6:coauthVersionLast="47" xr6:coauthVersionMax="47" xr10:uidLastSave="{00000000-0000-0000-0000-000000000000}"/>
  <bookViews>
    <workbookView xWindow="-120" yWindow="-120" windowWidth="19440" windowHeight="10440" xr2:uid="{BBD8E731-5D94-4886-A93A-27B8399FB4C3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50" i="1" l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</calcChain>
</file>

<file path=xl/sharedStrings.xml><?xml version="1.0" encoding="utf-8"?>
<sst xmlns="http://schemas.openxmlformats.org/spreadsheetml/2006/main" count="171" uniqueCount="148">
  <si>
    <t>Додаток 3</t>
  </si>
  <si>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</si>
  <si>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</si>
  <si>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</si>
  <si>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</si>
  <si>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</si>
  <si>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</si>
  <si>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</si>
  <si>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</si>
  <si>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</si>
  <si>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</si>
  <si>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</si>
  <si>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</si>
  <si>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</si>
  <si>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</si>
  <si>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</si>
  <si>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</si>
  <si>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Кіцманська міська рада</t>
  </si>
  <si>
    <t>0110000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</si>
  <si>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</si>
  <si>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0110150</t>
  </si>
  <si>
    <t>0111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</si>
  <si>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</si>
  <si>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</si>
  <si>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0110160</t>
  </si>
  <si>
    <t>0160</t>
  </si>
  <si>
    <t>Керівництво і управління у відповідній сфері у містах (місті Києві), селищах, селах, територіальних громадах</t>
  </si>
  <si>
    <t>0110180</t>
  </si>
  <si>
    <t>0133</t>
  </si>
  <si>
    <t>0180</t>
  </si>
  <si>
    <t>Інша діяльність у сфері державного управління</t>
  </si>
  <si>
    <t>0111010</t>
  </si>
  <si>
    <t>0910</t>
  </si>
  <si>
    <t>1010</t>
  </si>
  <si>
    <t>Надання дошкільної освіти</t>
  </si>
  <si>
    <t>0111021</t>
  </si>
  <si>
    <t>0921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</si>
  <si>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</si>
  <si>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</si>
  <si>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0111031</t>
  </si>
  <si>
    <t>1031</t>
  </si>
  <si>
    <t>Надання загальної середньої освіти закладами загальної середньої освіти за рахунок освітньої субвенції</t>
  </si>
  <si>
    <t>0111070</t>
  </si>
  <si>
    <t>0960</t>
  </si>
  <si>
    <t>1070</t>
  </si>
  <si>
    <t>Надання позашкільної освіти закладами позашкільної освіти, заходи із позашкільної роботи з дітьми</t>
  </si>
  <si>
    <t>0111080</t>
  </si>
  <si>
    <t>1080</t>
  </si>
  <si>
    <t>Надання спеціалізованої освіти мистецькими школами</t>
  </si>
  <si>
    <t>0111151</t>
  </si>
  <si>
    <t>0990</t>
  </si>
  <si>
    <t>1151</t>
  </si>
  <si>
    <t>Забезпечення діяльності інклюзивно-ресурсних центрів за рахунок коштів місцевого бюджету</t>
  </si>
  <si>
    <t>0111154</t>
  </si>
  <si>
    <t>1154</t>
  </si>
  <si>
    <t>Забезпечення діяльності інклюзивно-ресурсних центрів за рахунок залишку коштів за освітньою субвенцією на кінець бюджетного періоду (крім залишку коштів, що мають цільове призначення, виділених відповідно до рішень Кабінету Міністрів України у попередніх</t>
  </si>
  <si>
    <t>0111182</t>
  </si>
  <si>
    <t>1182</t>
  </si>
  <si>
    <t>Виконання заходів, спрямованих на забезпечення якісної, сучасної та доступної загальної середньої освіти «Нова українська школа» за рахунок субвенції з державного бюджету місцевим бюджетам</t>
  </si>
  <si>
    <t>0111292</t>
  </si>
  <si>
    <t>1292</t>
  </si>
  <si>
    <t>Реалізація заходів за рахунок залишку коштів за освітньою субвенцією на кінець бюджетного періоду, що мають цільове призначення, виділених відповідно до рішень Кабінету Міністрів України у попередніх бюджетних періодах (за спеціальним фондом державного бю</t>
  </si>
  <si>
    <t>0111403</t>
  </si>
  <si>
    <t>1403</t>
  </si>
  <si>
    <t>Забезпечення харчуванням учнів початкових класів закладів загальної середньої освіти за рахунок субвенції з державного бюджету місцевим бюджетам</t>
  </si>
  <si>
    <t>0112010</t>
  </si>
  <si>
    <t>0731</t>
  </si>
  <si>
    <t>2010</t>
  </si>
  <si>
    <t>Багатопрофільна стаціонарна медична допомога населенню</t>
  </si>
  <si>
    <t>0112111</t>
  </si>
  <si>
    <t>0726</t>
  </si>
  <si>
    <t>2111</t>
  </si>
  <si>
    <t>Первинна медична допомога населенню, що надається центрами первинної медичної (медико-санітарної) допомоги</t>
  </si>
  <si>
    <t>0112112</t>
  </si>
  <si>
    <t>0725</t>
  </si>
  <si>
    <t>2112</t>
  </si>
  <si>
    <t>Первинна медична допомога населенню, що надається фельдшерськими, фельдшерсько-акушерськими пунктами</t>
  </si>
  <si>
    <t>0112113</t>
  </si>
  <si>
    <t>0721</t>
  </si>
  <si>
    <t>2113</t>
  </si>
  <si>
    <t>Первинна медична допомога населенню, що надається амбулаторно-поліклінічними закладами (відділеннями)</t>
  </si>
  <si>
    <t>0113036</t>
  </si>
  <si>
    <t>3036</t>
  </si>
  <si>
    <t>Компенсаційні виплати на пільговий проїзд електротранспортом окремим категоріям громадян</t>
  </si>
  <si>
    <t>0113104</t>
  </si>
  <si>
    <t>1020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</si>
  <si>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</si>
  <si>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</si>
  <si>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0113160</t>
  </si>
  <si>
    <t>3160</t>
  </si>
  <si>
    <t>Надання соціальних гарантій фізичним особам, які надають соціальні послуги громадянам похилого віку, особам з інвалідністю, дітям з інвалідністю, хворим, які не здатні до самообслуговування і потребують сторонньої допомоги</t>
  </si>
  <si>
    <t>0113210</t>
  </si>
  <si>
    <t>1050</t>
  </si>
  <si>
    <t>3210</t>
  </si>
  <si>
    <t>Організація та проведення громадських робіт</t>
  </si>
  <si>
    <t>0114030</t>
  </si>
  <si>
    <t>0824</t>
  </si>
  <si>
    <t>4030</t>
  </si>
  <si>
    <t>Забезпечення діяльності бібліотек</t>
  </si>
  <si>
    <t>0114060</t>
  </si>
  <si>
    <t>0828</t>
  </si>
  <si>
    <t>4060</t>
  </si>
  <si>
    <t>Забезпечення діяльності палаців i будинків культури, клубів, центрів дозвілля та iнших клубних закладів</t>
  </si>
  <si>
    <t>0114081</t>
  </si>
  <si>
    <t>0829</t>
  </si>
  <si>
    <t>4081</t>
  </si>
  <si>
    <t>Забезпечення діяльності інших закладів в галузі культури і мистецтва</t>
  </si>
  <si>
    <t>0114082</t>
  </si>
  <si>
    <t>4082</t>
  </si>
  <si>
    <t>Інші заходи в галузі культури і мистецтва</t>
  </si>
  <si>
    <t>0115031</t>
  </si>
  <si>
    <t>0810</t>
  </si>
  <si>
    <t>5031</t>
  </si>
  <si>
    <t>Утримання та навчально-тренувальна робота комунальних дитячо-юнацьких спортивних шкіл</t>
  </si>
  <si>
    <t>0115062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</si>
  <si>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</si>
  <si>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</si>
  <si>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0116013</t>
  </si>
  <si>
    <t>0620</t>
  </si>
  <si>
    <t>6013</t>
  </si>
  <si>
    <t>Забезпечення діяльності водопровідно-каналізаційного господарства</t>
  </si>
  <si>
    <t>0116014</t>
  </si>
  <si>
    <t>6014</t>
  </si>
  <si>
    <t>Забезпечення збору та вивезення сміття і відходів</t>
  </si>
  <si>
    <t>0116030</t>
  </si>
  <si>
    <t>6030</t>
  </si>
  <si>
    <t>Організація благоустрою населених пунктів</t>
  </si>
  <si>
    <t>0116040</t>
  </si>
  <si>
    <t>6040</t>
  </si>
  <si>
    <t>Заходи, пов`язані з поліпшенням питної води</t>
  </si>
  <si>
    <t>0117461</t>
  </si>
  <si>
    <t>0456</t>
  </si>
  <si>
    <t>7461</t>
  </si>
  <si>
    <t>Утримання та розвиток автомобільних доріг та дорожньої інфраструктури за рахунок коштів місцевого бюджету</t>
  </si>
  <si>
    <t>0118710</t>
  </si>
  <si>
    <t>8710</t>
  </si>
  <si>
    <t>Резервний фонд місцевого бюджету</t>
  </si>
  <si>
    <t>X</t>
  </si>
  <si>
    <t>УСЬОГО</t>
  </si>
  <si>
    <t>Секретар міської ради</t>
  </si>
  <si>
    <t>Іван СЕМЕНЮК</t>
  </si>
  <si>
    <t>2452100000</t>
  </si>
  <si>
    <t>(код бюджету)</t>
  </si>
  <si>
    <t xml:space="preserve">"Про внесення змін до бюджету Кіцманської </t>
  </si>
  <si>
    <t>міської територіальної громади на 2024 рік"</t>
  </si>
  <si>
    <t xml:space="preserve">Зміни до додатку №2 до рішення XXXIII сесії міської ради VІІI скликання  від 22.12.2023 р. №430/12 "Про бюджет Кіцманської міської територіальної громади на 2024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"Розподіл видатків місцевого бюджету на 2024 рік"
""""""""""""""""""""""""""""""""""""""""""""""""""""""""""""""""""""""""""""""""""""""""""""""""""""""""""""""""""""""""""""""""										""""""""""""""""""""""""""""""""""""""""""""""""""""""""""""""""															
															""""""""""""""""""""""""""""""""															
															""""""""""""""""															
															""""""""															
															""""															
															""															
															"															
															</t>
  </si>
  <si>
    <t xml:space="preserve">до рішення  XXXVIII (позачергової) сесії міської  ради  </t>
  </si>
  <si>
    <t>VIII скликання від 06.12.2024р. №312/12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</si>
</sst>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2" borderId="2" xfId="0" applyNumberFormat="1" applyFill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2" xfId="0" quotePrefix="1" applyNumberFormat="1" applyFont="1" applyFill="1" applyBorder="1" applyAlignment="1">
      <alignment vertical="center" wrapText="1"/>
    </xf>
    <xf numFmtId="0" fontId="2" fillId="0" borderId="0" xfId="0" applyFont="1"/>
    <xf numFmtId="0" fontId="0" fillId="0" borderId="1" xfId="0" quotePrefix="1" applyBorder="1" applyAlignment="1">
      <alignment horizontal="center"/>
    </xf>
    <xf numFmtId="4" fontId="2" fillId="0" borderId="2" xfId="0" quotePrefix="1" applyNumberFormat="1" applyFont="1" applyBorder="1" applyAlignment="1">
      <alignment vertical="center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4977C-B968-4645-8CA0-213FB8D54219}">
  <sheetPr>
    <pageSetUpPr fitToPage="1"/>
  </sheetPr>
  <dimension ref="A1:P52"/>
  <sheetViews>
    <sheetView tabSelected="1" topLeftCell="E40" workbookViewId="0">
      <selection activeCell="F60" sqref="F60"/>
    </sheetView>
  </sheetViews>
  <sheetFormatPr defaultRowHeight="12.75" x14ac:dyDescent="0.2"/>
  <cols>
    <col min="1" max="3" width="12" customWidth="1"/>
    <col min="4" max="4" width="40.7109375" customWidth="1"/>
    <col min="5" max="16" width="13.7109375" customWidth="1"/>
  </cols>
  <sheetData>
    <row r="1" spans="1:16" x14ac:dyDescent="0.2">
      <c r="M1" s="26" t="s">
        <v>0</v>
      </c>
      <c r="N1" s="26"/>
      <c r="O1" s="26"/>
      <c r="P1" s="26"/>
    </row>
    <row r="2" spans="1:16" x14ac:dyDescent="0.2">
      <c r="M2" s="27" t="s">
        <v>146</v>
      </c>
      <c r="N2" s="27"/>
      <c r="O2" s="27"/>
      <c r="P2" s="27"/>
    </row>
    <row r="3" spans="1:16" x14ac:dyDescent="0.2">
      <c r="M3" s="27" t="s">
        <v>147</v>
      </c>
      <c r="N3" s="27"/>
      <c r="O3" s="27"/>
      <c r="P3" s="27"/>
    </row>
    <row r="4" spans="1:16" x14ac:dyDescent="0.2">
      <c r="M4" s="27" t="s">
        <v>143</v>
      </c>
      <c r="N4" s="27"/>
      <c r="O4" s="27"/>
      <c r="P4" s="27"/>
    </row>
    <row r="5" spans="1:16" x14ac:dyDescent="0.2">
      <c r="M5" s="27" t="s">
        <v>144</v>
      </c>
      <c r="N5" s="27"/>
      <c r="O5" s="27"/>
      <c r="P5" s="27"/>
    </row>
    <row r="6" spans="1:16" x14ac:dyDescent="0.2">
      <c r="A6" s="24" t="s">
        <v>145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</row>
    <row r="7" spans="1:16" ht="17.25" customHeight="1" x14ac:dyDescent="0.2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</row>
    <row r="8" spans="1:16" x14ac:dyDescent="0.2">
      <c r="A8" s="22" t="s">
        <v>141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x14ac:dyDescent="0.2">
      <c r="A9" s="21" t="s">
        <v>142</v>
      </c>
      <c r="P9" s="2" t="s">
        <v>1</v>
      </c>
    </row>
    <row r="10" spans="1:16" x14ac:dyDescent="0.2">
      <c r="A10" s="30" t="s">
        <v>2</v>
      </c>
      <c r="B10" s="30" t="s">
        <v>3</v>
      </c>
      <c r="C10" s="30" t="s">
        <v>4</v>
      </c>
      <c r="D10" s="28" t="s">
        <v>5</v>
      </c>
      <c r="E10" s="28" t="s">
        <v>6</v>
      </c>
      <c r="F10" s="28"/>
      <c r="G10" s="28"/>
      <c r="H10" s="28"/>
      <c r="I10" s="28"/>
      <c r="J10" s="28" t="s">
        <v>13</v>
      </c>
      <c r="K10" s="28"/>
      <c r="L10" s="28"/>
      <c r="M10" s="28"/>
      <c r="N10" s="28"/>
      <c r="O10" s="28"/>
      <c r="P10" s="29" t="s">
        <v>15</v>
      </c>
    </row>
    <row r="11" spans="1:16" x14ac:dyDescent="0.2">
      <c r="A11" s="28"/>
      <c r="B11" s="28"/>
      <c r="C11" s="28"/>
      <c r="D11" s="28"/>
      <c r="E11" s="29" t="s">
        <v>7</v>
      </c>
      <c r="F11" s="28" t="s">
        <v>8</v>
      </c>
      <c r="G11" s="28" t="s">
        <v>9</v>
      </c>
      <c r="H11" s="28"/>
      <c r="I11" s="28" t="s">
        <v>12</v>
      </c>
      <c r="J11" s="29" t="s">
        <v>7</v>
      </c>
      <c r="K11" s="28" t="s">
        <v>14</v>
      </c>
      <c r="L11" s="28" t="s">
        <v>8</v>
      </c>
      <c r="M11" s="28" t="s">
        <v>9</v>
      </c>
      <c r="N11" s="28"/>
      <c r="O11" s="28" t="s">
        <v>12</v>
      </c>
      <c r="P11" s="28"/>
    </row>
    <row r="12" spans="1:16" x14ac:dyDescent="0.2">
      <c r="A12" s="28"/>
      <c r="B12" s="28"/>
      <c r="C12" s="28"/>
      <c r="D12" s="28"/>
      <c r="E12" s="28"/>
      <c r="F12" s="28"/>
      <c r="G12" s="28" t="s">
        <v>10</v>
      </c>
      <c r="H12" s="28" t="s">
        <v>11</v>
      </c>
      <c r="I12" s="28"/>
      <c r="J12" s="28"/>
      <c r="K12" s="28"/>
      <c r="L12" s="28"/>
      <c r="M12" s="28" t="s">
        <v>10</v>
      </c>
      <c r="N12" s="28" t="s">
        <v>11</v>
      </c>
      <c r="O12" s="28"/>
      <c r="P12" s="28"/>
    </row>
    <row r="13" spans="1:16" ht="44.25" customHeight="1" x14ac:dyDescent="0.2">
      <c r="A13" s="28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</row>
    <row r="14" spans="1:16" x14ac:dyDescent="0.2">
      <c r="A14" s="4">
        <v>1</v>
      </c>
      <c r="B14" s="4">
        <v>2</v>
      </c>
      <c r="C14" s="4">
        <v>3</v>
      </c>
      <c r="D14" s="4">
        <v>4</v>
      </c>
      <c r="E14" s="5">
        <v>5</v>
      </c>
      <c r="F14" s="4">
        <v>6</v>
      </c>
      <c r="G14" s="4">
        <v>7</v>
      </c>
      <c r="H14" s="4">
        <v>8</v>
      </c>
      <c r="I14" s="4">
        <v>9</v>
      </c>
      <c r="J14" s="5">
        <v>10</v>
      </c>
      <c r="K14" s="4">
        <v>11</v>
      </c>
      <c r="L14" s="4">
        <v>12</v>
      </c>
      <c r="M14" s="4">
        <v>13</v>
      </c>
      <c r="N14" s="4">
        <v>14</v>
      </c>
      <c r="O14" s="4">
        <v>15</v>
      </c>
      <c r="P14" s="5">
        <v>16</v>
      </c>
    </row>
    <row r="15" spans="1:16" x14ac:dyDescent="0.2">
      <c r="A15" s="6" t="s">
        <v>16</v>
      </c>
      <c r="B15" s="7"/>
      <c r="C15" s="8"/>
      <c r="D15" s="9" t="s">
        <v>17</v>
      </c>
      <c r="E15" s="10">
        <v>2885232</v>
      </c>
      <c r="F15" s="11">
        <v>3209372</v>
      </c>
      <c r="G15" s="11">
        <v>-1233119</v>
      </c>
      <c r="H15" s="11">
        <v>510466</v>
      </c>
      <c r="I15" s="11">
        <v>325860</v>
      </c>
      <c r="J15" s="10">
        <v>1604823</v>
      </c>
      <c r="K15" s="11">
        <v>139776</v>
      </c>
      <c r="L15" s="11">
        <v>1315047</v>
      </c>
      <c r="M15" s="11">
        <v>578808</v>
      </c>
      <c r="N15" s="11">
        <v>58000</v>
      </c>
      <c r="O15" s="11">
        <v>289776</v>
      </c>
      <c r="P15" s="10">
        <f t="shared" ref="P15:P50" si="0">E15+J15</f>
        <v>4490055</v>
      </c>
    </row>
    <row r="16" spans="1:16" ht="76.5" x14ac:dyDescent="0.2">
      <c r="A16" s="6" t="s">
        <v>18</v>
      </c>
      <c r="B16" s="7"/>
      <c r="C16" s="8"/>
      <c r="D16" s="9" t="s">
        <v>19</v>
      </c>
      <c r="E16" s="10">
        <v>2885232</v>
      </c>
      <c r="F16" s="11">
        <v>3209372</v>
      </c>
      <c r="G16" s="11">
        <v>-1233119</v>
      </c>
      <c r="H16" s="11">
        <v>510466</v>
      </c>
      <c r="I16" s="11">
        <v>325860</v>
      </c>
      <c r="J16" s="10">
        <v>1604823</v>
      </c>
      <c r="K16" s="11">
        <v>139776</v>
      </c>
      <c r="L16" s="11">
        <v>1315047</v>
      </c>
      <c r="M16" s="11">
        <v>578808</v>
      </c>
      <c r="N16" s="11">
        <v>58000</v>
      </c>
      <c r="O16" s="11">
        <v>289776</v>
      </c>
      <c r="P16" s="10">
        <f t="shared" si="0"/>
        <v>4490055</v>
      </c>
    </row>
    <row r="17" spans="1:16" ht="63.75" x14ac:dyDescent="0.2">
      <c r="A17" s="12" t="s">
        <v>20</v>
      </c>
      <c r="B17" s="12" t="s">
        <v>22</v>
      </c>
      <c r="C17" s="13" t="s">
        <v>21</v>
      </c>
      <c r="D17" s="14" t="s">
        <v>23</v>
      </c>
      <c r="E17" s="15">
        <v>1562160</v>
      </c>
      <c r="F17" s="16">
        <v>1562160</v>
      </c>
      <c r="G17" s="16">
        <v>1200000</v>
      </c>
      <c r="H17" s="16">
        <v>30000</v>
      </c>
      <c r="I17" s="16">
        <v>0</v>
      </c>
      <c r="J17" s="15">
        <v>0</v>
      </c>
      <c r="K17" s="16">
        <v>0</v>
      </c>
      <c r="L17" s="16">
        <v>0</v>
      </c>
      <c r="M17" s="16">
        <v>0</v>
      </c>
      <c r="N17" s="16">
        <v>0</v>
      </c>
      <c r="O17" s="16">
        <v>0</v>
      </c>
      <c r="P17" s="15">
        <f t="shared" si="0"/>
        <v>1562160</v>
      </c>
    </row>
    <row r="18" spans="1:16" ht="38.25" x14ac:dyDescent="0.2">
      <c r="A18" s="12" t="s">
        <v>24</v>
      </c>
      <c r="B18" s="12" t="s">
        <v>25</v>
      </c>
      <c r="C18" s="13" t="s">
        <v>21</v>
      </c>
      <c r="D18" s="14" t="s">
        <v>26</v>
      </c>
      <c r="E18" s="15">
        <v>-115000</v>
      </c>
      <c r="F18" s="16">
        <v>-115000</v>
      </c>
      <c r="G18" s="16">
        <v>-100000</v>
      </c>
      <c r="H18" s="16">
        <v>0</v>
      </c>
      <c r="I18" s="16">
        <v>0</v>
      </c>
      <c r="J18" s="15">
        <v>0</v>
      </c>
      <c r="K18" s="16">
        <v>0</v>
      </c>
      <c r="L18" s="16">
        <v>0</v>
      </c>
      <c r="M18" s="16">
        <v>0</v>
      </c>
      <c r="N18" s="16">
        <v>0</v>
      </c>
      <c r="O18" s="16">
        <v>0</v>
      </c>
      <c r="P18" s="15">
        <f t="shared" si="0"/>
        <v>-115000</v>
      </c>
    </row>
    <row r="19" spans="1:16" x14ac:dyDescent="0.2">
      <c r="A19" s="12" t="s">
        <v>27</v>
      </c>
      <c r="B19" s="12" t="s">
        <v>29</v>
      </c>
      <c r="C19" s="13" t="s">
        <v>28</v>
      </c>
      <c r="D19" s="14" t="s">
        <v>30</v>
      </c>
      <c r="E19" s="15">
        <v>5698</v>
      </c>
      <c r="F19" s="16">
        <v>5698</v>
      </c>
      <c r="G19" s="16">
        <v>-5505</v>
      </c>
      <c r="H19" s="16">
        <v>2000</v>
      </c>
      <c r="I19" s="16">
        <v>0</v>
      </c>
      <c r="J19" s="15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5">
        <f t="shared" si="0"/>
        <v>5698</v>
      </c>
    </row>
    <row r="20" spans="1:16" x14ac:dyDescent="0.2">
      <c r="A20" s="12" t="s">
        <v>31</v>
      </c>
      <c r="B20" s="12" t="s">
        <v>33</v>
      </c>
      <c r="C20" s="13" t="s">
        <v>32</v>
      </c>
      <c r="D20" s="14" t="s">
        <v>34</v>
      </c>
      <c r="E20" s="15">
        <v>-311724</v>
      </c>
      <c r="F20" s="16">
        <v>-311724</v>
      </c>
      <c r="G20" s="16">
        <v>-600000</v>
      </c>
      <c r="H20" s="16">
        <v>76716</v>
      </c>
      <c r="I20" s="16">
        <v>0</v>
      </c>
      <c r="J20" s="15">
        <v>92000</v>
      </c>
      <c r="K20" s="16">
        <v>88000</v>
      </c>
      <c r="L20" s="16">
        <v>4000</v>
      </c>
      <c r="M20" s="16">
        <v>0</v>
      </c>
      <c r="N20" s="16">
        <v>0</v>
      </c>
      <c r="O20" s="16">
        <v>88000</v>
      </c>
      <c r="P20" s="15">
        <f t="shared" si="0"/>
        <v>-219724</v>
      </c>
    </row>
    <row r="21" spans="1:16" ht="38.25" x14ac:dyDescent="0.2">
      <c r="A21" s="12" t="s">
        <v>35</v>
      </c>
      <c r="B21" s="12" t="s">
        <v>37</v>
      </c>
      <c r="C21" s="13" t="s">
        <v>36</v>
      </c>
      <c r="D21" s="14" t="s">
        <v>38</v>
      </c>
      <c r="E21" s="15">
        <v>-402650</v>
      </c>
      <c r="F21" s="16">
        <v>-402650</v>
      </c>
      <c r="G21" s="16">
        <v>-1300000</v>
      </c>
      <c r="H21" s="16">
        <v>390600</v>
      </c>
      <c r="I21" s="16">
        <v>0</v>
      </c>
      <c r="J21" s="15">
        <v>57500</v>
      </c>
      <c r="K21" s="16">
        <v>9000</v>
      </c>
      <c r="L21" s="16">
        <v>48500</v>
      </c>
      <c r="M21" s="16">
        <v>0</v>
      </c>
      <c r="N21" s="16">
        <v>0</v>
      </c>
      <c r="O21" s="16">
        <v>9000</v>
      </c>
      <c r="P21" s="15">
        <f t="shared" si="0"/>
        <v>-345150</v>
      </c>
    </row>
    <row r="22" spans="1:16" ht="38.25" x14ac:dyDescent="0.2">
      <c r="A22" s="12" t="s">
        <v>39</v>
      </c>
      <c r="B22" s="12" t="s">
        <v>40</v>
      </c>
      <c r="C22" s="13" t="s">
        <v>36</v>
      </c>
      <c r="D22" s="14" t="s">
        <v>41</v>
      </c>
      <c r="E22" s="15">
        <v>0</v>
      </c>
      <c r="F22" s="16">
        <v>0</v>
      </c>
      <c r="G22" s="16">
        <v>-104994</v>
      </c>
      <c r="H22" s="16">
        <v>0</v>
      </c>
      <c r="I22" s="16">
        <v>0</v>
      </c>
      <c r="J22" s="15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5">
        <f t="shared" si="0"/>
        <v>0</v>
      </c>
    </row>
    <row r="23" spans="1:16" ht="38.25" x14ac:dyDescent="0.2">
      <c r="A23" s="12" t="s">
        <v>42</v>
      </c>
      <c r="B23" s="12" t="s">
        <v>44</v>
      </c>
      <c r="C23" s="13" t="s">
        <v>43</v>
      </c>
      <c r="D23" s="14" t="s">
        <v>45</v>
      </c>
      <c r="E23" s="15">
        <v>-68000</v>
      </c>
      <c r="F23" s="16">
        <v>-68000</v>
      </c>
      <c r="G23" s="16">
        <v>-65000</v>
      </c>
      <c r="H23" s="16">
        <v>0</v>
      </c>
      <c r="I23" s="16">
        <v>0</v>
      </c>
      <c r="J23" s="15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5">
        <f t="shared" si="0"/>
        <v>-68000</v>
      </c>
    </row>
    <row r="24" spans="1:16" ht="25.5" x14ac:dyDescent="0.2">
      <c r="A24" s="12" t="s">
        <v>46</v>
      </c>
      <c r="B24" s="12" t="s">
        <v>47</v>
      </c>
      <c r="C24" s="13" t="s">
        <v>43</v>
      </c>
      <c r="D24" s="14" t="s">
        <v>48</v>
      </c>
      <c r="E24" s="15">
        <v>16150</v>
      </c>
      <c r="F24" s="16">
        <v>16150</v>
      </c>
      <c r="G24" s="16">
        <v>0</v>
      </c>
      <c r="H24" s="16">
        <v>11150</v>
      </c>
      <c r="I24" s="16">
        <v>0</v>
      </c>
      <c r="J24" s="15">
        <v>189797</v>
      </c>
      <c r="K24" s="16">
        <v>22214</v>
      </c>
      <c r="L24" s="16">
        <v>167583</v>
      </c>
      <c r="M24" s="16">
        <v>137360</v>
      </c>
      <c r="N24" s="16">
        <v>0</v>
      </c>
      <c r="O24" s="16">
        <v>22214</v>
      </c>
      <c r="P24" s="15">
        <f t="shared" si="0"/>
        <v>205947</v>
      </c>
    </row>
    <row r="25" spans="1:16" ht="25.5" x14ac:dyDescent="0.2">
      <c r="A25" s="12" t="s">
        <v>49</v>
      </c>
      <c r="B25" s="12" t="s">
        <v>51</v>
      </c>
      <c r="C25" s="13" t="s">
        <v>50</v>
      </c>
      <c r="D25" s="14" t="s">
        <v>52</v>
      </c>
      <c r="E25" s="15">
        <v>3500</v>
      </c>
      <c r="F25" s="16">
        <v>3500</v>
      </c>
      <c r="G25" s="16">
        <v>0</v>
      </c>
      <c r="H25" s="16">
        <v>0</v>
      </c>
      <c r="I25" s="16">
        <v>0</v>
      </c>
      <c r="J25" s="15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5">
        <f t="shared" si="0"/>
        <v>3500</v>
      </c>
    </row>
    <row r="26" spans="1:16" ht="56.25" x14ac:dyDescent="0.2">
      <c r="A26" s="12" t="s">
        <v>53</v>
      </c>
      <c r="B26" s="12" t="s">
        <v>54</v>
      </c>
      <c r="C26" s="13" t="s">
        <v>50</v>
      </c>
      <c r="D26" s="23" t="s">
        <v>55</v>
      </c>
      <c r="E26" s="15">
        <v>38408</v>
      </c>
      <c r="F26" s="16">
        <v>38408</v>
      </c>
      <c r="G26" s="16">
        <v>0</v>
      </c>
      <c r="H26" s="16">
        <v>0</v>
      </c>
      <c r="I26" s="16">
        <v>0</v>
      </c>
      <c r="J26" s="15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5">
        <f t="shared" si="0"/>
        <v>38408</v>
      </c>
    </row>
    <row r="27" spans="1:16" ht="63.75" x14ac:dyDescent="0.2">
      <c r="A27" s="12" t="s">
        <v>56</v>
      </c>
      <c r="B27" s="12" t="s">
        <v>57</v>
      </c>
      <c r="C27" s="13" t="s">
        <v>50</v>
      </c>
      <c r="D27" s="14" t="s">
        <v>58</v>
      </c>
      <c r="E27" s="15">
        <v>-6062</v>
      </c>
      <c r="F27" s="16">
        <v>-6062</v>
      </c>
      <c r="G27" s="16">
        <v>0</v>
      </c>
      <c r="H27" s="16">
        <v>0</v>
      </c>
      <c r="I27" s="16">
        <v>0</v>
      </c>
      <c r="J27" s="15">
        <v>6062</v>
      </c>
      <c r="K27" s="16">
        <v>6062</v>
      </c>
      <c r="L27" s="16">
        <v>0</v>
      </c>
      <c r="M27" s="16">
        <v>0</v>
      </c>
      <c r="N27" s="16">
        <v>0</v>
      </c>
      <c r="O27" s="16">
        <v>6062</v>
      </c>
      <c r="P27" s="15">
        <f t="shared" si="0"/>
        <v>0</v>
      </c>
    </row>
    <row r="28" spans="1:16" ht="89.25" x14ac:dyDescent="0.2">
      <c r="A28" s="12" t="s">
        <v>59</v>
      </c>
      <c r="B28" s="12" t="s">
        <v>60</v>
      </c>
      <c r="C28" s="13" t="s">
        <v>50</v>
      </c>
      <c r="D28" s="14" t="s">
        <v>61</v>
      </c>
      <c r="E28" s="15">
        <v>0</v>
      </c>
      <c r="F28" s="16">
        <v>0</v>
      </c>
      <c r="G28" s="16">
        <v>0</v>
      </c>
      <c r="H28" s="16">
        <v>0</v>
      </c>
      <c r="I28" s="16">
        <v>0</v>
      </c>
      <c r="J28" s="15">
        <v>0</v>
      </c>
      <c r="K28" s="16">
        <v>0</v>
      </c>
      <c r="L28" s="16">
        <v>-100000</v>
      </c>
      <c r="M28" s="16">
        <v>0</v>
      </c>
      <c r="N28" s="16">
        <v>0</v>
      </c>
      <c r="O28" s="16">
        <v>100000</v>
      </c>
      <c r="P28" s="15">
        <f t="shared" si="0"/>
        <v>0</v>
      </c>
    </row>
    <row r="29" spans="1:16" ht="51" x14ac:dyDescent="0.2">
      <c r="A29" s="12" t="s">
        <v>62</v>
      </c>
      <c r="B29" s="12" t="s">
        <v>63</v>
      </c>
      <c r="C29" s="13" t="s">
        <v>50</v>
      </c>
      <c r="D29" s="14" t="s">
        <v>64</v>
      </c>
      <c r="E29" s="15">
        <v>1210900</v>
      </c>
      <c r="F29" s="16">
        <v>1210900</v>
      </c>
      <c r="G29" s="16">
        <v>0</v>
      </c>
      <c r="H29" s="16">
        <v>0</v>
      </c>
      <c r="I29" s="16">
        <v>0</v>
      </c>
      <c r="J29" s="15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5">
        <f t="shared" si="0"/>
        <v>1210900</v>
      </c>
    </row>
    <row r="30" spans="1:16" ht="25.5" x14ac:dyDescent="0.2">
      <c r="A30" s="12" t="s">
        <v>65</v>
      </c>
      <c r="B30" s="12" t="s">
        <v>67</v>
      </c>
      <c r="C30" s="13" t="s">
        <v>66</v>
      </c>
      <c r="D30" s="14" t="s">
        <v>68</v>
      </c>
      <c r="E30" s="15">
        <v>1062800</v>
      </c>
      <c r="F30" s="16">
        <v>1062800</v>
      </c>
      <c r="G30" s="16">
        <v>0</v>
      </c>
      <c r="H30" s="16">
        <v>0</v>
      </c>
      <c r="I30" s="16">
        <v>0</v>
      </c>
      <c r="J30" s="15">
        <v>-30500</v>
      </c>
      <c r="K30" s="16">
        <v>-30500</v>
      </c>
      <c r="L30" s="16">
        <v>0</v>
      </c>
      <c r="M30" s="16">
        <v>0</v>
      </c>
      <c r="N30" s="16">
        <v>0</v>
      </c>
      <c r="O30" s="16">
        <v>-30500</v>
      </c>
      <c r="P30" s="15">
        <f t="shared" si="0"/>
        <v>1032300</v>
      </c>
    </row>
    <row r="31" spans="1:16" ht="38.25" x14ac:dyDescent="0.2">
      <c r="A31" s="12" t="s">
        <v>69</v>
      </c>
      <c r="B31" s="12" t="s">
        <v>71</v>
      </c>
      <c r="C31" s="13" t="s">
        <v>70</v>
      </c>
      <c r="D31" s="14" t="s">
        <v>72</v>
      </c>
      <c r="E31" s="15">
        <v>40500</v>
      </c>
      <c r="F31" s="16">
        <v>40500</v>
      </c>
      <c r="G31" s="16">
        <v>0</v>
      </c>
      <c r="H31" s="16">
        <v>0</v>
      </c>
      <c r="I31" s="16">
        <v>0</v>
      </c>
      <c r="J31" s="15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5">
        <f t="shared" si="0"/>
        <v>40500</v>
      </c>
    </row>
    <row r="32" spans="1:16" ht="38.25" x14ac:dyDescent="0.2">
      <c r="A32" s="12" t="s">
        <v>73</v>
      </c>
      <c r="B32" s="12" t="s">
        <v>75</v>
      </c>
      <c r="C32" s="13" t="s">
        <v>74</v>
      </c>
      <c r="D32" s="14" t="s">
        <v>76</v>
      </c>
      <c r="E32" s="15">
        <v>-76000</v>
      </c>
      <c r="F32" s="16">
        <v>-76000</v>
      </c>
      <c r="G32" s="16">
        <v>0</v>
      </c>
      <c r="H32" s="16">
        <v>0</v>
      </c>
      <c r="I32" s="16">
        <v>0</v>
      </c>
      <c r="J32" s="15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5">
        <f t="shared" si="0"/>
        <v>-76000</v>
      </c>
    </row>
    <row r="33" spans="1:16" ht="38.25" x14ac:dyDescent="0.2">
      <c r="A33" s="12" t="s">
        <v>77</v>
      </c>
      <c r="B33" s="12" t="s">
        <v>79</v>
      </c>
      <c r="C33" s="13" t="s">
        <v>78</v>
      </c>
      <c r="D33" s="14" t="s">
        <v>80</v>
      </c>
      <c r="E33" s="15">
        <v>35500</v>
      </c>
      <c r="F33" s="16">
        <v>35500</v>
      </c>
      <c r="G33" s="16">
        <v>0</v>
      </c>
      <c r="H33" s="16">
        <v>0</v>
      </c>
      <c r="I33" s="16">
        <v>0</v>
      </c>
      <c r="J33" s="15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5">
        <f t="shared" si="0"/>
        <v>35500</v>
      </c>
    </row>
    <row r="34" spans="1:16" ht="38.25" x14ac:dyDescent="0.2">
      <c r="A34" s="12" t="s">
        <v>81</v>
      </c>
      <c r="B34" s="12" t="s">
        <v>82</v>
      </c>
      <c r="C34" s="13" t="s">
        <v>44</v>
      </c>
      <c r="D34" s="14" t="s">
        <v>83</v>
      </c>
      <c r="E34" s="15">
        <v>7600</v>
      </c>
      <c r="F34" s="16">
        <v>7600</v>
      </c>
      <c r="G34" s="16">
        <v>0</v>
      </c>
      <c r="H34" s="16">
        <v>0</v>
      </c>
      <c r="I34" s="16">
        <v>0</v>
      </c>
      <c r="J34" s="15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5">
        <f t="shared" si="0"/>
        <v>7600</v>
      </c>
    </row>
    <row r="35" spans="1:16" ht="51" x14ac:dyDescent="0.2">
      <c r="A35" s="12" t="s">
        <v>84</v>
      </c>
      <c r="B35" s="12" t="s">
        <v>86</v>
      </c>
      <c r="C35" s="13" t="s">
        <v>85</v>
      </c>
      <c r="D35" s="14" t="s">
        <v>87</v>
      </c>
      <c r="E35" s="15">
        <v>326000</v>
      </c>
      <c r="F35" s="16">
        <v>326000</v>
      </c>
      <c r="G35" s="16">
        <v>254280</v>
      </c>
      <c r="H35" s="16">
        <v>0</v>
      </c>
      <c r="I35" s="16">
        <v>0</v>
      </c>
      <c r="J35" s="15">
        <v>1182132</v>
      </c>
      <c r="K35" s="16">
        <v>0</v>
      </c>
      <c r="L35" s="16">
        <v>1132132</v>
      </c>
      <c r="M35" s="16">
        <v>400000</v>
      </c>
      <c r="N35" s="16">
        <v>58000</v>
      </c>
      <c r="O35" s="16">
        <v>50000</v>
      </c>
      <c r="P35" s="15">
        <f t="shared" si="0"/>
        <v>1508132</v>
      </c>
    </row>
    <row r="36" spans="1:16" ht="76.5" x14ac:dyDescent="0.2">
      <c r="A36" s="12" t="s">
        <v>88</v>
      </c>
      <c r="B36" s="12" t="s">
        <v>89</v>
      </c>
      <c r="C36" s="13" t="s">
        <v>33</v>
      </c>
      <c r="D36" s="14" t="s">
        <v>90</v>
      </c>
      <c r="E36" s="15">
        <v>124022</v>
      </c>
      <c r="F36" s="16">
        <v>124022</v>
      </c>
      <c r="G36" s="16">
        <v>0</v>
      </c>
      <c r="H36" s="16">
        <v>0</v>
      </c>
      <c r="I36" s="16">
        <v>0</v>
      </c>
      <c r="J36" s="15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5">
        <f t="shared" si="0"/>
        <v>124022</v>
      </c>
    </row>
    <row r="37" spans="1:16" x14ac:dyDescent="0.2">
      <c r="A37" s="12" t="s">
        <v>91</v>
      </c>
      <c r="B37" s="12" t="s">
        <v>93</v>
      </c>
      <c r="C37" s="13" t="s">
        <v>92</v>
      </c>
      <c r="D37" s="14" t="s">
        <v>94</v>
      </c>
      <c r="E37" s="15">
        <v>-77958</v>
      </c>
      <c r="F37" s="16">
        <v>-77958</v>
      </c>
      <c r="G37" s="16">
        <v>-63900</v>
      </c>
      <c r="H37" s="16">
        <v>0</v>
      </c>
      <c r="I37" s="16">
        <v>0</v>
      </c>
      <c r="J37" s="15">
        <v>50567</v>
      </c>
      <c r="K37" s="16">
        <v>0</v>
      </c>
      <c r="L37" s="16">
        <v>50567</v>
      </c>
      <c r="M37" s="16">
        <v>41448</v>
      </c>
      <c r="N37" s="16">
        <v>0</v>
      </c>
      <c r="O37" s="16">
        <v>0</v>
      </c>
      <c r="P37" s="15">
        <f t="shared" si="0"/>
        <v>-27391</v>
      </c>
    </row>
    <row r="38" spans="1:16" x14ac:dyDescent="0.2">
      <c r="A38" s="12" t="s">
        <v>95</v>
      </c>
      <c r="B38" s="12" t="s">
        <v>97</v>
      </c>
      <c r="C38" s="13" t="s">
        <v>96</v>
      </c>
      <c r="D38" s="14" t="s">
        <v>98</v>
      </c>
      <c r="E38" s="15">
        <v>-146000</v>
      </c>
      <c r="F38" s="16">
        <v>-146000</v>
      </c>
      <c r="G38" s="16">
        <v>-150000</v>
      </c>
      <c r="H38" s="16">
        <v>0</v>
      </c>
      <c r="I38" s="16">
        <v>0</v>
      </c>
      <c r="J38" s="15">
        <v>1285</v>
      </c>
      <c r="K38" s="16">
        <v>0</v>
      </c>
      <c r="L38" s="16">
        <v>1285</v>
      </c>
      <c r="M38" s="16">
        <v>0</v>
      </c>
      <c r="N38" s="16">
        <v>0</v>
      </c>
      <c r="O38" s="16">
        <v>0</v>
      </c>
      <c r="P38" s="15">
        <f t="shared" si="0"/>
        <v>-144715</v>
      </c>
    </row>
    <row r="39" spans="1:16" ht="38.25" x14ac:dyDescent="0.2">
      <c r="A39" s="12" t="s">
        <v>99</v>
      </c>
      <c r="B39" s="12" t="s">
        <v>101</v>
      </c>
      <c r="C39" s="13" t="s">
        <v>100</v>
      </c>
      <c r="D39" s="14" t="s">
        <v>102</v>
      </c>
      <c r="E39" s="15">
        <v>-192000</v>
      </c>
      <c r="F39" s="16">
        <v>-192000</v>
      </c>
      <c r="G39" s="16">
        <v>-220000</v>
      </c>
      <c r="H39" s="16">
        <v>0</v>
      </c>
      <c r="I39" s="16">
        <v>0</v>
      </c>
      <c r="J39" s="15">
        <v>10980</v>
      </c>
      <c r="K39" s="16">
        <v>0</v>
      </c>
      <c r="L39" s="16">
        <v>10980</v>
      </c>
      <c r="M39" s="16">
        <v>0</v>
      </c>
      <c r="N39" s="16">
        <v>0</v>
      </c>
      <c r="O39" s="16">
        <v>0</v>
      </c>
      <c r="P39" s="15">
        <f t="shared" si="0"/>
        <v>-181020</v>
      </c>
    </row>
    <row r="40" spans="1:16" ht="25.5" x14ac:dyDescent="0.2">
      <c r="A40" s="12" t="s">
        <v>103</v>
      </c>
      <c r="B40" s="12" t="s">
        <v>105</v>
      </c>
      <c r="C40" s="13" t="s">
        <v>104</v>
      </c>
      <c r="D40" s="14" t="s">
        <v>106</v>
      </c>
      <c r="E40" s="15">
        <v>9100</v>
      </c>
      <c r="F40" s="16">
        <v>9100</v>
      </c>
      <c r="G40" s="16">
        <v>-3000</v>
      </c>
      <c r="H40" s="16">
        <v>0</v>
      </c>
      <c r="I40" s="16">
        <v>0</v>
      </c>
      <c r="J40" s="15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5">
        <f t="shared" si="0"/>
        <v>9100</v>
      </c>
    </row>
    <row r="41" spans="1:16" x14ac:dyDescent="0.2">
      <c r="A41" s="12" t="s">
        <v>107</v>
      </c>
      <c r="B41" s="12" t="s">
        <v>108</v>
      </c>
      <c r="C41" s="13" t="s">
        <v>104</v>
      </c>
      <c r="D41" s="14" t="s">
        <v>109</v>
      </c>
      <c r="E41" s="15">
        <v>-30000</v>
      </c>
      <c r="F41" s="16">
        <v>-30000</v>
      </c>
      <c r="G41" s="16">
        <v>0</v>
      </c>
      <c r="H41" s="16">
        <v>0</v>
      </c>
      <c r="I41" s="16">
        <v>0</v>
      </c>
      <c r="J41" s="15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5">
        <f t="shared" si="0"/>
        <v>-30000</v>
      </c>
    </row>
    <row r="42" spans="1:16" ht="38.25" x14ac:dyDescent="0.2">
      <c r="A42" s="12" t="s">
        <v>110</v>
      </c>
      <c r="B42" s="12" t="s">
        <v>112</v>
      </c>
      <c r="C42" s="13" t="s">
        <v>111</v>
      </c>
      <c r="D42" s="14" t="s">
        <v>113</v>
      </c>
      <c r="E42" s="15">
        <v>-85000</v>
      </c>
      <c r="F42" s="16">
        <v>-85000</v>
      </c>
      <c r="G42" s="16">
        <v>-75000</v>
      </c>
      <c r="H42" s="16">
        <v>0</v>
      </c>
      <c r="I42" s="16">
        <v>0</v>
      </c>
      <c r="J42" s="15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5">
        <f t="shared" si="0"/>
        <v>-85000</v>
      </c>
    </row>
    <row r="43" spans="1:16" ht="38.25" x14ac:dyDescent="0.2">
      <c r="A43" s="12" t="s">
        <v>114</v>
      </c>
      <c r="B43" s="12" t="s">
        <v>115</v>
      </c>
      <c r="C43" s="13" t="s">
        <v>111</v>
      </c>
      <c r="D43" s="14" t="s">
        <v>116</v>
      </c>
      <c r="E43" s="15">
        <v>97000</v>
      </c>
      <c r="F43" s="16">
        <v>97000</v>
      </c>
      <c r="G43" s="16">
        <v>0</v>
      </c>
      <c r="H43" s="16">
        <v>0</v>
      </c>
      <c r="I43" s="16">
        <v>0</v>
      </c>
      <c r="J43" s="15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5">
        <f t="shared" si="0"/>
        <v>97000</v>
      </c>
    </row>
    <row r="44" spans="1:16" ht="25.5" x14ac:dyDescent="0.2">
      <c r="A44" s="12" t="s">
        <v>117</v>
      </c>
      <c r="B44" s="12" t="s">
        <v>119</v>
      </c>
      <c r="C44" s="13" t="s">
        <v>118</v>
      </c>
      <c r="D44" s="14" t="s">
        <v>120</v>
      </c>
      <c r="E44" s="15">
        <v>0</v>
      </c>
      <c r="F44" s="16">
        <v>0</v>
      </c>
      <c r="G44" s="16">
        <v>0</v>
      </c>
      <c r="H44" s="16">
        <v>0</v>
      </c>
      <c r="I44" s="16">
        <v>0</v>
      </c>
      <c r="J44" s="15">
        <v>35000</v>
      </c>
      <c r="K44" s="16">
        <v>35000</v>
      </c>
      <c r="L44" s="16">
        <v>0</v>
      </c>
      <c r="M44" s="16">
        <v>0</v>
      </c>
      <c r="N44" s="16">
        <v>0</v>
      </c>
      <c r="O44" s="16">
        <v>35000</v>
      </c>
      <c r="P44" s="15">
        <f t="shared" si="0"/>
        <v>35000</v>
      </c>
    </row>
    <row r="45" spans="1:16" ht="25.5" x14ac:dyDescent="0.2">
      <c r="A45" s="12" t="s">
        <v>121</v>
      </c>
      <c r="B45" s="12" t="s">
        <v>122</v>
      </c>
      <c r="C45" s="13" t="s">
        <v>118</v>
      </c>
      <c r="D45" s="14" t="s">
        <v>123</v>
      </c>
      <c r="E45" s="15">
        <v>78000</v>
      </c>
      <c r="F45" s="16">
        <v>0</v>
      </c>
      <c r="G45" s="16">
        <v>0</v>
      </c>
      <c r="H45" s="16">
        <v>0</v>
      </c>
      <c r="I45" s="16">
        <v>78000</v>
      </c>
      <c r="J45" s="15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5">
        <f t="shared" si="0"/>
        <v>78000</v>
      </c>
    </row>
    <row r="46" spans="1:16" x14ac:dyDescent="0.2">
      <c r="A46" s="12" t="s">
        <v>124</v>
      </c>
      <c r="B46" s="12" t="s">
        <v>125</v>
      </c>
      <c r="C46" s="13" t="s">
        <v>118</v>
      </c>
      <c r="D46" s="14" t="s">
        <v>126</v>
      </c>
      <c r="E46" s="15">
        <v>445130</v>
      </c>
      <c r="F46" s="16">
        <v>197270</v>
      </c>
      <c r="G46" s="16">
        <v>0</v>
      </c>
      <c r="H46" s="16">
        <v>0</v>
      </c>
      <c r="I46" s="16">
        <v>247860</v>
      </c>
      <c r="J46" s="15">
        <v>10000</v>
      </c>
      <c r="K46" s="16">
        <v>10000</v>
      </c>
      <c r="L46" s="16">
        <v>0</v>
      </c>
      <c r="M46" s="16">
        <v>0</v>
      </c>
      <c r="N46" s="16">
        <v>0</v>
      </c>
      <c r="O46" s="16">
        <v>10000</v>
      </c>
      <c r="P46" s="15">
        <f t="shared" si="0"/>
        <v>455130</v>
      </c>
    </row>
    <row r="47" spans="1:16" x14ac:dyDescent="0.2">
      <c r="A47" s="12" t="s">
        <v>127</v>
      </c>
      <c r="B47" s="12" t="s">
        <v>128</v>
      </c>
      <c r="C47" s="13" t="s">
        <v>118</v>
      </c>
      <c r="D47" s="14" t="s">
        <v>129</v>
      </c>
      <c r="E47" s="15">
        <v>-10000</v>
      </c>
      <c r="F47" s="16">
        <v>-10000</v>
      </c>
      <c r="G47" s="16">
        <v>0</v>
      </c>
      <c r="H47" s="16">
        <v>0</v>
      </c>
      <c r="I47" s="16">
        <v>0</v>
      </c>
      <c r="J47" s="15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5">
        <f t="shared" si="0"/>
        <v>-10000</v>
      </c>
    </row>
    <row r="48" spans="1:16" ht="38.25" x14ac:dyDescent="0.2">
      <c r="A48" s="12" t="s">
        <v>130</v>
      </c>
      <c r="B48" s="12" t="s">
        <v>132</v>
      </c>
      <c r="C48" s="13" t="s">
        <v>131</v>
      </c>
      <c r="D48" s="14" t="s">
        <v>133</v>
      </c>
      <c r="E48" s="15">
        <v>-6842</v>
      </c>
      <c r="F48" s="16">
        <v>-6842</v>
      </c>
      <c r="G48" s="16">
        <v>0</v>
      </c>
      <c r="H48" s="16">
        <v>0</v>
      </c>
      <c r="I48" s="16">
        <v>0</v>
      </c>
      <c r="J48" s="15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5">
        <f t="shared" si="0"/>
        <v>-6842</v>
      </c>
    </row>
    <row r="49" spans="1:16" x14ac:dyDescent="0.2">
      <c r="A49" s="12" t="s">
        <v>134</v>
      </c>
      <c r="B49" s="12" t="s">
        <v>135</v>
      </c>
      <c r="C49" s="13" t="s">
        <v>28</v>
      </c>
      <c r="D49" s="14" t="s">
        <v>136</v>
      </c>
      <c r="E49" s="15">
        <v>-650000</v>
      </c>
      <c r="F49" s="16">
        <v>0</v>
      </c>
      <c r="G49" s="16">
        <v>0</v>
      </c>
      <c r="H49" s="16">
        <v>0</v>
      </c>
      <c r="I49" s="16">
        <v>0</v>
      </c>
      <c r="J49" s="15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5">
        <f t="shared" si="0"/>
        <v>-650000</v>
      </c>
    </row>
    <row r="50" spans="1:16" x14ac:dyDescent="0.2">
      <c r="A50" s="17" t="s">
        <v>137</v>
      </c>
      <c r="B50" s="18" t="s">
        <v>137</v>
      </c>
      <c r="C50" s="19" t="s">
        <v>137</v>
      </c>
      <c r="D50" s="20" t="s">
        <v>138</v>
      </c>
      <c r="E50" s="10">
        <v>2885232</v>
      </c>
      <c r="F50" s="10">
        <v>3209372</v>
      </c>
      <c r="G50" s="10">
        <v>-1233119</v>
      </c>
      <c r="H50" s="10">
        <v>510466</v>
      </c>
      <c r="I50" s="10">
        <v>325860</v>
      </c>
      <c r="J50" s="10">
        <v>1604823</v>
      </c>
      <c r="K50" s="10">
        <v>139776</v>
      </c>
      <c r="L50" s="10">
        <v>1315047</v>
      </c>
      <c r="M50" s="10">
        <v>578808</v>
      </c>
      <c r="N50" s="10">
        <v>58000</v>
      </c>
      <c r="O50" s="10">
        <v>289776</v>
      </c>
      <c r="P50" s="10">
        <f t="shared" si="0"/>
        <v>4490055</v>
      </c>
    </row>
    <row r="52" spans="1:16" x14ac:dyDescent="0.2">
      <c r="B52" s="3" t="s">
        <v>139</v>
      </c>
      <c r="I52" s="3" t="s">
        <v>140</v>
      </c>
    </row>
  </sheetData>
  <mergeCells count="26">
    <mergeCell ref="A10:A13"/>
    <mergeCell ref="B10:B13"/>
    <mergeCell ref="C10:C13"/>
    <mergeCell ref="D10:D13"/>
    <mergeCell ref="E10:I10"/>
    <mergeCell ref="E11:E13"/>
    <mergeCell ref="F11:F13"/>
    <mergeCell ref="G11:H11"/>
    <mergeCell ref="O11:O13"/>
    <mergeCell ref="P10:P13"/>
    <mergeCell ref="G12:G13"/>
    <mergeCell ref="H12:H13"/>
    <mergeCell ref="I11:I13"/>
    <mergeCell ref="J10:O10"/>
    <mergeCell ref="J11:J13"/>
    <mergeCell ref="K11:K13"/>
    <mergeCell ref="L11:L13"/>
    <mergeCell ref="M11:N11"/>
    <mergeCell ref="M12:M13"/>
    <mergeCell ref="N12:N13"/>
    <mergeCell ref="A6:P7"/>
    <mergeCell ref="M1:P1"/>
    <mergeCell ref="M2:P2"/>
    <mergeCell ref="M3:P3"/>
    <mergeCell ref="M4:P4"/>
    <mergeCell ref="M5:P5"/>
  </mergeCells>
  <pageMargins left="0.196850393700787" right="0.196850393700787" top="0.39370078740157499" bottom="0.196850393700787" header="0" footer="0"/>
  <pageSetup paperSize="9" scale="66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IRUNA</dc:creator>
  <cp:lastModifiedBy>IRUNA</cp:lastModifiedBy>
  <cp:lastPrinted>2024-12-09T09:35:07Z</cp:lastPrinted>
  <dcterms:created xsi:type="dcterms:W3CDTF">2024-12-06T10:52:51Z</dcterms:created>
  <dcterms:modified xsi:type="dcterms:W3CDTF">2024-12-09T13:19:01Z</dcterms:modified>
</cp:coreProperties>
</file>