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11.2024\Виконання бюджету\ПРОЄКТ\"/>
    </mc:Choice>
  </mc:AlternateContent>
  <xr:revisionPtr revIDLastSave="0" documentId="13_ncr:1_{2FA0E245-ABB3-44DD-9D5A-0ED483030483}" xr6:coauthVersionLast="47" xr6:coauthVersionMax="47" xr10:uidLastSave="{00000000-0000-0000-0000-000000000000}"/>
  <bookViews>
    <workbookView xWindow="-120" yWindow="-120" windowWidth="19440" windowHeight="10440" xr2:uid="{D92B6F03-7C7E-41C3-9DC7-C904FDA48106}"/>
  </bookViews>
  <sheets>
    <sheet name="Лист1" sheetId="1" r:id="rId1"/>
  </sheets>
  <definedNames>
    <definedName name="_xlnm.Print_Titles" localSheetId="0">Лист1!$11:$12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</calcChain>
</file>

<file path=xl/sharedStrings.xml><?xml version="1.0" encoding="utf-8"?>
<sst xmlns="http://schemas.openxmlformats.org/spreadsheetml/2006/main" count="264" uniqueCount="180">
  <si>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</si>
  <si>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</si>
  <si>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</si>
  <si>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</si>
  <si>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</si>
  <si>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</si>
  <si>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</si>
  <si>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</si>
  <si>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</si>
  <si>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</si>
  <si>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</si>
  <si>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</si>
  <si>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</si>
  <si>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</si>
  <si>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</si>
  <si>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</si>
  <si>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</si>
  <si>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</si>
  <si>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</si>
  <si>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</si>
  <si>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</si>
  <si>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</si>
  <si>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</si>
  <si>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</si>
  <si>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</si>
  <si>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</si>
  <si>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</si>
  <si>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</si>
  <si>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</si>
  <si>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</si>
  <si>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</si>
  <si>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</si>
  <si>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</si>
  <si>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</si>
  <si>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</si>
  <si>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</si>
  <si>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</si>
  <si>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</si>
  <si>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</si>
  <si>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</si>
  <si>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</si>
  <si>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</si>
  <si>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</si>
  <si>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</si>
  <si>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</si>
  <si>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</si>
  <si>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</si>
  <si>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</si>
  <si>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</si>
  <si>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</si>
  <si>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</si>
  <si>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</si>
  <si>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</si>
  <si>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</si>
  <si>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</si>
  <si>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</si>
  <si>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</si>
  <si>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</si>
  <si>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</si>
  <si>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</si>
  <si>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</si>
  <si>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</si>
  <si>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</si>
  <si>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</si>
  <si>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</si>
  <si>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</si>
  <si>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</si>
  <si>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</si>
  <si>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</si>
  <si>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</si>
  <si>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</si>
  <si>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</si>
  <si>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</si>
  <si>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</si>
  <si>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</si>
  <si>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</si>
  <si>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</si>
  <si>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</si>
  <si>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</si>
  <si>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</si>
  <si>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</si>
  <si>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</si>
  <si>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</si>
  <si>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</si>
  <si>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</si>
  <si>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</si>
  <si>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</si>
  <si>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</si>
  <si>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</si>
  <si>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</si>
  <si>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</si>
  <si>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</si>
  <si>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</si>
  <si>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</si>
  <si>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</si>
  <si>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</si>
  <si>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</si>
  <si>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</si>
  <si>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</si>
  <si>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</si>
  <si>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</si>
  <si>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</si>
  <si>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</si>
  <si>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</si>
  <si>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</si>
  <si>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</si>
  <si>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21080900</t>
  </si>
  <si>
    <t>Штрафні санкції за порушення законодавства про патентування, за порушення норм регулювання обігу готівки та про застосування реєстраторів розрахункових операцій у сфері торгівлі, громадського харчування та послуг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</si>
  <si>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</si>
  <si>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</si>
  <si>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</si>
  <si>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</si>
  <si>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</si>
  <si>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</si>
  <si>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</si>
  <si>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</si>
  <si>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</si>
  <si>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</si>
  <si>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</si>
  <si>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</si>
  <si>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</si>
  <si>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</si>
  <si>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</si>
  <si>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</si>
  <si>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</si>
  <si>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</si>
  <si>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</si>
  <si>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</si>
  <si>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</si>
  <si>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</si>
  <si>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</si>
  <si>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</si>
  <si>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</si>
  <si>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</si>
  <si>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</si>
  <si>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</si>
  <si>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</si>
  <si>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</si>
  <si>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</si>
  <si>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</si>
  <si>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</si>
  <si>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</si>
  <si>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</si>
  <si>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</si>
  <si>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</si>
  <si>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</si>
  <si>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</si>
  <si>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</si>
  <si>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</si>
  <si>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</si>
  <si>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</si>
  <si>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</si>
  <si>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</si>
  <si>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</si>
  <si>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</si>
  <si>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</si>
  <si>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</si>
  <si>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</si>
  <si>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41050000</t>
  </si>
  <si>
    <t>Субвенції з місцевих бюджетів іншим місцевим бюджетам</t>
  </si>
  <si>
    <t>41050500</t>
  </si>
  <si>
    <t>Субвенція з місцевого бюджету на виплату грошової компенсації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`Про статус ветеранів війни, га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</si>
  <si>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</si>
  <si>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</si>
  <si>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</si>
  <si>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</si>
  <si>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41051400</t>
  </si>
  <si>
    <t>Субвенція з місцевого бюджету на забезпечення якісної, сучасної та доступної загальної середньої освіти `Нова українська школа`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</si>
  <si>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</si>
  <si>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</si>
  <si>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</si>
  <si>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</si>
  <si>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</si>
  <si>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Загальний фонд</t>
  </si>
  <si>
    <t>ПРОЄКТ додатку 1</t>
  </si>
  <si>
    <t xml:space="preserve">до рішення сесії міської ради </t>
  </si>
  <si>
    <t xml:space="preserve">"Про виконання бюджету Кіцманської міської </t>
  </si>
  <si>
    <t>територіальної громади за 9 місяців 2024 року"</t>
  </si>
  <si>
    <t>Секретар міської ради                                                                                                                                             Іван СЕМЕНЮК</t>
  </si>
  <si>
    <t>Виконання дохідної частини Кіцманської міської територіальної громади за 9 місяців 2024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</si>
</sst>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FC1EC-DD5C-44AA-8053-4609A3351734}">
  <dimension ref="A1:J97"/>
  <sheetViews>
    <sheetView tabSelected="1" topLeftCell="B67" workbookViewId="0">
      <selection activeCell="B7" sqref="B7:J7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50.7109375" style="3" customWidth="1"/>
    <col min="5" max="7" width="16" style="4" customWidth="1"/>
    <col min="8" max="8" width="13.42578125" style="4" bestFit="1" customWidth="1"/>
    <col min="9" max="9" width="15.42578125" style="4" customWidth="1"/>
    <col min="10" max="10" width="9.28515625" style="4" bestFit="1" customWidth="1"/>
  </cols>
  <sheetData>
    <row r="1" spans="1:10" x14ac:dyDescent="0.2">
      <c r="B1" s="20"/>
    </row>
    <row r="2" spans="1:10" x14ac:dyDescent="0.2">
      <c r="B2" s="20"/>
      <c r="G2" s="26" t="s">
        <v>174</v>
      </c>
      <c r="H2" s="27"/>
      <c r="I2" s="27"/>
      <c r="J2" s="27"/>
    </row>
    <row r="3" spans="1:10" x14ac:dyDescent="0.2">
      <c r="B3" s="20"/>
      <c r="G3" s="28" t="s">
        <v>175</v>
      </c>
      <c r="H3" s="29"/>
      <c r="I3" s="29"/>
      <c r="J3" s="29"/>
    </row>
    <row r="4" spans="1:10" x14ac:dyDescent="0.2">
      <c r="B4" s="1"/>
      <c r="C4" s="1"/>
      <c r="D4" s="2"/>
      <c r="E4" s="5"/>
      <c r="F4" s="5"/>
      <c r="G4" s="28" t="s">
        <v>176</v>
      </c>
      <c r="H4" s="29"/>
      <c r="I4" s="29"/>
      <c r="J4" s="29"/>
    </row>
    <row r="5" spans="1:10" x14ac:dyDescent="0.2">
      <c r="B5" s="1"/>
      <c r="C5" s="1"/>
      <c r="D5" s="2"/>
      <c r="E5" s="5"/>
      <c r="F5" s="5"/>
      <c r="G5" s="28" t="s">
        <v>177</v>
      </c>
      <c r="H5" s="29"/>
      <c r="I5" s="29"/>
      <c r="J5" s="29"/>
    </row>
    <row r="6" spans="1:10" x14ac:dyDescent="0.2">
      <c r="B6" s="1"/>
      <c r="C6" s="1"/>
      <c r="D6" s="2"/>
      <c r="E6" s="5"/>
      <c r="F6" s="5"/>
      <c r="G6" s="7"/>
      <c r="H6" s="22"/>
      <c r="I6" s="22"/>
      <c r="J6" s="22"/>
    </row>
    <row r="7" spans="1:10" ht="18.75" x14ac:dyDescent="0.3">
      <c r="B7" s="24" t="s">
        <v>179</v>
      </c>
      <c r="C7" s="24"/>
      <c r="D7" s="24"/>
      <c r="E7" s="24"/>
      <c r="F7" s="24"/>
      <c r="G7" s="24"/>
      <c r="H7" s="24"/>
      <c r="I7" s="24"/>
      <c r="J7" s="24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4" t="s">
        <v>173</v>
      </c>
      <c r="C9" s="25"/>
      <c r="D9" s="25"/>
      <c r="E9" s="25"/>
      <c r="F9" s="25"/>
      <c r="G9" s="25"/>
      <c r="H9" s="25"/>
      <c r="I9" s="25"/>
      <c r="J9" s="25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103606200</v>
      </c>
      <c r="F13" s="15">
        <v>104166620</v>
      </c>
      <c r="G13" s="15">
        <v>75056970</v>
      </c>
      <c r="H13" s="15">
        <v>79649808.439999998</v>
      </c>
      <c r="I13" s="21">
        <f t="shared" ref="I13:I44" si="0">H13-G13</f>
        <v>4592838.4399999976</v>
      </c>
      <c r="J13" s="21">
        <f t="shared" ref="J13:J44" si="1">IF(G13=0,0,H13/G13*100)</f>
        <v>106.11913649058842</v>
      </c>
    </row>
    <row r="14" spans="1:10" ht="25.5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63173100</v>
      </c>
      <c r="F14" s="15">
        <v>63173100</v>
      </c>
      <c r="G14" s="15">
        <v>45324000</v>
      </c>
      <c r="H14" s="15">
        <v>47213918.43</v>
      </c>
      <c r="I14" s="21">
        <f t="shared" si="0"/>
        <v>1889918.4299999997</v>
      </c>
      <c r="J14" s="21">
        <f t="shared" si="1"/>
        <v>104.16979620068838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63173100</v>
      </c>
      <c r="F15" s="15">
        <v>63173100</v>
      </c>
      <c r="G15" s="15">
        <v>45324000</v>
      </c>
      <c r="H15" s="15">
        <v>47138684.43</v>
      </c>
      <c r="I15" s="21">
        <f t="shared" si="0"/>
        <v>1814684.4299999997</v>
      </c>
      <c r="J15" s="21">
        <f t="shared" si="1"/>
        <v>104.00380467302091</v>
      </c>
    </row>
    <row r="16" spans="1:10" ht="38.25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51487100</v>
      </c>
      <c r="F16" s="15">
        <v>51487100</v>
      </c>
      <c r="G16" s="15">
        <v>37486800</v>
      </c>
      <c r="H16" s="15">
        <v>36593759.880000003</v>
      </c>
      <c r="I16" s="21">
        <f t="shared" si="0"/>
        <v>-893040.11999999732</v>
      </c>
      <c r="J16" s="21">
        <f t="shared" si="1"/>
        <v>97.617721117833483</v>
      </c>
    </row>
    <row r="17" spans="1:10" ht="38.2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10255200</v>
      </c>
      <c r="F17" s="15">
        <v>10255200</v>
      </c>
      <c r="G17" s="15">
        <v>6749300</v>
      </c>
      <c r="H17" s="15">
        <v>7898250.1200000001</v>
      </c>
      <c r="I17" s="21">
        <f t="shared" si="0"/>
        <v>1148950.1200000001</v>
      </c>
      <c r="J17" s="21">
        <f t="shared" si="1"/>
        <v>117.0232486331916</v>
      </c>
    </row>
    <row r="18" spans="1:10" ht="38.25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1028300</v>
      </c>
      <c r="F18" s="15">
        <v>1028300</v>
      </c>
      <c r="G18" s="15">
        <v>853100</v>
      </c>
      <c r="H18" s="15">
        <v>1663685.78</v>
      </c>
      <c r="I18" s="21">
        <f t="shared" si="0"/>
        <v>810585.78</v>
      </c>
      <c r="J18" s="21">
        <f t="shared" si="1"/>
        <v>195.01650216856171</v>
      </c>
    </row>
    <row r="19" spans="1:10" ht="38.25" x14ac:dyDescent="0.2">
      <c r="A19" s="13">
        <v>0</v>
      </c>
      <c r="B19" s="19" t="s">
        <v>10</v>
      </c>
      <c r="C19" s="19" t="s">
        <v>23</v>
      </c>
      <c r="D19" s="14" t="s">
        <v>24</v>
      </c>
      <c r="E19" s="15">
        <v>402500</v>
      </c>
      <c r="F19" s="15">
        <v>402500</v>
      </c>
      <c r="G19" s="15">
        <v>234800</v>
      </c>
      <c r="H19" s="15">
        <v>982988.65</v>
      </c>
      <c r="I19" s="21">
        <f t="shared" si="0"/>
        <v>748188.65</v>
      </c>
      <c r="J19" s="21">
        <f t="shared" si="1"/>
        <v>418.64933986371381</v>
      </c>
    </row>
    <row r="20" spans="1:10" x14ac:dyDescent="0.2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75234</v>
      </c>
      <c r="I20" s="21">
        <f t="shared" si="0"/>
        <v>75234</v>
      </c>
      <c r="J20" s="21">
        <f t="shared" si="1"/>
        <v>0</v>
      </c>
    </row>
    <row r="21" spans="1:10" ht="25.5" x14ac:dyDescent="0.2">
      <c r="A21" s="13">
        <v>0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75234</v>
      </c>
      <c r="I21" s="21">
        <f t="shared" si="0"/>
        <v>75234</v>
      </c>
      <c r="J21" s="21">
        <f t="shared" si="1"/>
        <v>0</v>
      </c>
    </row>
    <row r="22" spans="1:10" ht="25.5" x14ac:dyDescent="0.2">
      <c r="A22" s="13">
        <v>1</v>
      </c>
      <c r="B22" s="19" t="s">
        <v>10</v>
      </c>
      <c r="C22" s="19" t="s">
        <v>29</v>
      </c>
      <c r="D22" s="14" t="s">
        <v>30</v>
      </c>
      <c r="E22" s="15">
        <v>27600</v>
      </c>
      <c r="F22" s="15">
        <v>27600</v>
      </c>
      <c r="G22" s="15">
        <v>22100</v>
      </c>
      <c r="H22" s="15">
        <v>15175.189999999999</v>
      </c>
      <c r="I22" s="21">
        <f t="shared" si="0"/>
        <v>-6924.8100000000013</v>
      </c>
      <c r="J22" s="21">
        <f t="shared" si="1"/>
        <v>68.666018099547514</v>
      </c>
    </row>
    <row r="23" spans="1:10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12000</v>
      </c>
      <c r="F23" s="15">
        <v>12000</v>
      </c>
      <c r="G23" s="15">
        <v>7300</v>
      </c>
      <c r="H23" s="15">
        <v>4003.67</v>
      </c>
      <c r="I23" s="21">
        <f t="shared" si="0"/>
        <v>-3296.33</v>
      </c>
      <c r="J23" s="21">
        <f t="shared" si="1"/>
        <v>54.844794520547943</v>
      </c>
    </row>
    <row r="24" spans="1:10" ht="38.25" x14ac:dyDescent="0.2">
      <c r="A24" s="13">
        <v>0</v>
      </c>
      <c r="B24" s="19" t="s">
        <v>10</v>
      </c>
      <c r="C24" s="19" t="s">
        <v>33</v>
      </c>
      <c r="D24" s="14" t="s">
        <v>34</v>
      </c>
      <c r="E24" s="15">
        <v>0</v>
      </c>
      <c r="F24" s="15">
        <v>0</v>
      </c>
      <c r="G24" s="15">
        <v>0</v>
      </c>
      <c r="H24" s="15">
        <v>1044.17</v>
      </c>
      <c r="I24" s="21">
        <f t="shared" si="0"/>
        <v>1044.17</v>
      </c>
      <c r="J24" s="21">
        <f t="shared" si="1"/>
        <v>0</v>
      </c>
    </row>
    <row r="25" spans="1:10" ht="51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12000</v>
      </c>
      <c r="F25" s="15">
        <v>12000</v>
      </c>
      <c r="G25" s="15">
        <v>7300</v>
      </c>
      <c r="H25" s="15">
        <v>2959.5</v>
      </c>
      <c r="I25" s="21">
        <f t="shared" si="0"/>
        <v>-4340.5</v>
      </c>
      <c r="J25" s="21">
        <f t="shared" si="1"/>
        <v>40.541095890410958</v>
      </c>
    </row>
    <row r="26" spans="1:10" ht="25.5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2500</v>
      </c>
      <c r="F26" s="15">
        <v>2500</v>
      </c>
      <c r="G26" s="15">
        <v>1900</v>
      </c>
      <c r="H26" s="15">
        <v>1269.97</v>
      </c>
      <c r="I26" s="21">
        <f t="shared" si="0"/>
        <v>-630.03</v>
      </c>
      <c r="J26" s="21">
        <f t="shared" si="1"/>
        <v>66.840526315789475</v>
      </c>
    </row>
    <row r="27" spans="1:10" ht="25.5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2500</v>
      </c>
      <c r="F27" s="15">
        <v>2500</v>
      </c>
      <c r="G27" s="15">
        <v>1900</v>
      </c>
      <c r="H27" s="15">
        <v>1269.97</v>
      </c>
      <c r="I27" s="21">
        <f t="shared" si="0"/>
        <v>-630.03</v>
      </c>
      <c r="J27" s="21">
        <f t="shared" si="1"/>
        <v>66.840526315789475</v>
      </c>
    </row>
    <row r="28" spans="1:10" ht="25.5" x14ac:dyDescent="0.2">
      <c r="A28" s="13">
        <v>1</v>
      </c>
      <c r="B28" s="19" t="s">
        <v>10</v>
      </c>
      <c r="C28" s="19" t="s">
        <v>41</v>
      </c>
      <c r="D28" s="14" t="s">
        <v>42</v>
      </c>
      <c r="E28" s="15">
        <v>13100</v>
      </c>
      <c r="F28" s="15">
        <v>13100</v>
      </c>
      <c r="G28" s="15">
        <v>12900</v>
      </c>
      <c r="H28" s="15">
        <v>9901.5499999999993</v>
      </c>
      <c r="I28" s="21">
        <f t="shared" si="0"/>
        <v>-2998.4500000000007</v>
      </c>
      <c r="J28" s="21">
        <f t="shared" si="1"/>
        <v>76.756201550387587</v>
      </c>
    </row>
    <row r="29" spans="1:10" ht="25.5" x14ac:dyDescent="0.2">
      <c r="A29" s="13">
        <v>0</v>
      </c>
      <c r="B29" s="19" t="s">
        <v>10</v>
      </c>
      <c r="C29" s="19" t="s">
        <v>43</v>
      </c>
      <c r="D29" s="14" t="s">
        <v>44</v>
      </c>
      <c r="E29" s="15">
        <v>13100</v>
      </c>
      <c r="F29" s="15">
        <v>13100</v>
      </c>
      <c r="G29" s="15">
        <v>12900</v>
      </c>
      <c r="H29" s="15">
        <v>9901.5499999999993</v>
      </c>
      <c r="I29" s="21">
        <f t="shared" si="0"/>
        <v>-2998.4500000000007</v>
      </c>
      <c r="J29" s="21">
        <f t="shared" si="1"/>
        <v>76.756201550387587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9352200</v>
      </c>
      <c r="F30" s="15">
        <v>9352200</v>
      </c>
      <c r="G30" s="15">
        <v>6908900</v>
      </c>
      <c r="H30" s="15">
        <v>6281326.6200000001</v>
      </c>
      <c r="I30" s="21">
        <f t="shared" si="0"/>
        <v>-627573.37999999989</v>
      </c>
      <c r="J30" s="21">
        <f t="shared" si="1"/>
        <v>90.916450086120804</v>
      </c>
    </row>
    <row r="31" spans="1:10" ht="25.5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897300</v>
      </c>
      <c r="F31" s="15">
        <v>897300</v>
      </c>
      <c r="G31" s="15">
        <v>708400</v>
      </c>
      <c r="H31" s="15">
        <v>307710.64</v>
      </c>
      <c r="I31" s="21">
        <f t="shared" si="0"/>
        <v>-400689.36</v>
      </c>
      <c r="J31" s="21">
        <f t="shared" si="1"/>
        <v>43.437413890457371</v>
      </c>
    </row>
    <row r="32" spans="1:10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897300</v>
      </c>
      <c r="F32" s="15">
        <v>897300</v>
      </c>
      <c r="G32" s="15">
        <v>708400</v>
      </c>
      <c r="H32" s="15">
        <v>307710.64</v>
      </c>
      <c r="I32" s="21">
        <f t="shared" si="0"/>
        <v>-400689.36</v>
      </c>
      <c r="J32" s="21">
        <f t="shared" si="1"/>
        <v>43.437413890457371</v>
      </c>
    </row>
    <row r="33" spans="1:10" ht="25.5" x14ac:dyDescent="0.2">
      <c r="A33" s="13">
        <v>1</v>
      </c>
      <c r="B33" s="19" t="s">
        <v>10</v>
      </c>
      <c r="C33" s="19" t="s">
        <v>51</v>
      </c>
      <c r="D33" s="14" t="s">
        <v>52</v>
      </c>
      <c r="E33" s="15">
        <v>3326400</v>
      </c>
      <c r="F33" s="15">
        <v>3326400</v>
      </c>
      <c r="G33" s="15">
        <v>2437300</v>
      </c>
      <c r="H33" s="15">
        <v>1996856</v>
      </c>
      <c r="I33" s="21">
        <f t="shared" si="0"/>
        <v>-440444</v>
      </c>
      <c r="J33" s="21">
        <f t="shared" si="1"/>
        <v>81.929019817010627</v>
      </c>
    </row>
    <row r="34" spans="1:10" x14ac:dyDescent="0.2">
      <c r="A34" s="13">
        <v>0</v>
      </c>
      <c r="B34" s="19" t="s">
        <v>10</v>
      </c>
      <c r="C34" s="19" t="s">
        <v>53</v>
      </c>
      <c r="D34" s="14" t="s">
        <v>50</v>
      </c>
      <c r="E34" s="15">
        <v>3326400</v>
      </c>
      <c r="F34" s="15">
        <v>3326400</v>
      </c>
      <c r="G34" s="15">
        <v>2437300</v>
      </c>
      <c r="H34" s="15">
        <v>1996856</v>
      </c>
      <c r="I34" s="21">
        <f t="shared" si="0"/>
        <v>-440444</v>
      </c>
      <c r="J34" s="21">
        <f t="shared" si="1"/>
        <v>81.929019817010627</v>
      </c>
    </row>
    <row r="35" spans="1:10" ht="25.5" x14ac:dyDescent="0.2">
      <c r="A35" s="13">
        <v>1</v>
      </c>
      <c r="B35" s="19" t="s">
        <v>10</v>
      </c>
      <c r="C35" s="19" t="s">
        <v>54</v>
      </c>
      <c r="D35" s="14" t="s">
        <v>55</v>
      </c>
      <c r="E35" s="15">
        <v>5128500</v>
      </c>
      <c r="F35" s="15">
        <v>5128500</v>
      </c>
      <c r="G35" s="15">
        <v>3763200</v>
      </c>
      <c r="H35" s="15">
        <v>3976759.98</v>
      </c>
      <c r="I35" s="21">
        <f t="shared" si="0"/>
        <v>213559.97999999998</v>
      </c>
      <c r="J35" s="21">
        <f t="shared" si="1"/>
        <v>105.67495695153062</v>
      </c>
    </row>
    <row r="36" spans="1:10" ht="88.5" customHeight="1" x14ac:dyDescent="0.2">
      <c r="A36" s="13">
        <v>0</v>
      </c>
      <c r="B36" s="19" t="s">
        <v>10</v>
      </c>
      <c r="C36" s="19" t="s">
        <v>56</v>
      </c>
      <c r="D36" s="14" t="s">
        <v>57</v>
      </c>
      <c r="E36" s="15">
        <v>3007200</v>
      </c>
      <c r="F36" s="15">
        <v>3007200</v>
      </c>
      <c r="G36" s="15">
        <v>2200400</v>
      </c>
      <c r="H36" s="15">
        <v>2326146.98</v>
      </c>
      <c r="I36" s="21">
        <f t="shared" si="0"/>
        <v>125746.97999999998</v>
      </c>
      <c r="J36" s="21">
        <f t="shared" si="1"/>
        <v>105.71473277585895</v>
      </c>
    </row>
    <row r="37" spans="1:10" ht="80.25" customHeight="1" x14ac:dyDescent="0.2">
      <c r="A37" s="13">
        <v>0</v>
      </c>
      <c r="B37" s="19" t="s">
        <v>10</v>
      </c>
      <c r="C37" s="19" t="s">
        <v>58</v>
      </c>
      <c r="D37" s="14" t="s">
        <v>59</v>
      </c>
      <c r="E37" s="15">
        <v>2121300</v>
      </c>
      <c r="F37" s="15">
        <v>2121300</v>
      </c>
      <c r="G37" s="15">
        <v>1562800</v>
      </c>
      <c r="H37" s="15">
        <v>1650613</v>
      </c>
      <c r="I37" s="21">
        <f t="shared" si="0"/>
        <v>87813</v>
      </c>
      <c r="J37" s="21">
        <f t="shared" si="1"/>
        <v>105.61895316099307</v>
      </c>
    </row>
    <row r="38" spans="1:10" ht="25.5" x14ac:dyDescent="0.2">
      <c r="A38" s="13">
        <v>1</v>
      </c>
      <c r="B38" s="19" t="s">
        <v>10</v>
      </c>
      <c r="C38" s="19" t="s">
        <v>60</v>
      </c>
      <c r="D38" s="14" t="s">
        <v>61</v>
      </c>
      <c r="E38" s="15">
        <v>31053300</v>
      </c>
      <c r="F38" s="15">
        <v>31613720</v>
      </c>
      <c r="G38" s="15">
        <v>22801970</v>
      </c>
      <c r="H38" s="15">
        <v>26139388.199999999</v>
      </c>
      <c r="I38" s="21">
        <f t="shared" si="0"/>
        <v>3337418.1999999993</v>
      </c>
      <c r="J38" s="21">
        <f t="shared" si="1"/>
        <v>114.63653447487212</v>
      </c>
    </row>
    <row r="39" spans="1:10" x14ac:dyDescent="0.2">
      <c r="A39" s="13">
        <v>1</v>
      </c>
      <c r="B39" s="19" t="s">
        <v>10</v>
      </c>
      <c r="C39" s="19" t="s">
        <v>62</v>
      </c>
      <c r="D39" s="14" t="s">
        <v>63</v>
      </c>
      <c r="E39" s="15">
        <v>9910100</v>
      </c>
      <c r="F39" s="15">
        <v>9910100</v>
      </c>
      <c r="G39" s="15">
        <v>7876950</v>
      </c>
      <c r="H39" s="15">
        <v>7883272.1399999997</v>
      </c>
      <c r="I39" s="21">
        <f t="shared" si="0"/>
        <v>6322.1399999996647</v>
      </c>
      <c r="J39" s="21">
        <f t="shared" si="1"/>
        <v>100.08026126863825</v>
      </c>
    </row>
    <row r="40" spans="1:10" ht="51" customHeight="1" x14ac:dyDescent="0.2">
      <c r="A40" s="13">
        <v>0</v>
      </c>
      <c r="B40" s="19" t="s">
        <v>10</v>
      </c>
      <c r="C40" s="19" t="s">
        <v>64</v>
      </c>
      <c r="D40" s="14" t="s">
        <v>65</v>
      </c>
      <c r="E40" s="15">
        <v>3400</v>
      </c>
      <c r="F40" s="15">
        <v>3400</v>
      </c>
      <c r="G40" s="15">
        <v>1650</v>
      </c>
      <c r="H40" s="15">
        <v>2257.4899999999998</v>
      </c>
      <c r="I40" s="21">
        <f t="shared" si="0"/>
        <v>607.48999999999978</v>
      </c>
      <c r="J40" s="21">
        <f t="shared" si="1"/>
        <v>136.81757575757572</v>
      </c>
    </row>
    <row r="41" spans="1:10" ht="46.5" customHeight="1" x14ac:dyDescent="0.2">
      <c r="A41" s="13">
        <v>0</v>
      </c>
      <c r="B41" s="19" t="s">
        <v>10</v>
      </c>
      <c r="C41" s="19" t="s">
        <v>66</v>
      </c>
      <c r="D41" s="14" t="s">
        <v>67</v>
      </c>
      <c r="E41" s="15">
        <v>543500</v>
      </c>
      <c r="F41" s="15">
        <v>543500</v>
      </c>
      <c r="G41" s="15">
        <v>543500</v>
      </c>
      <c r="H41" s="15">
        <v>593819.21</v>
      </c>
      <c r="I41" s="21">
        <f t="shared" si="0"/>
        <v>50319.209999999963</v>
      </c>
      <c r="J41" s="21">
        <f t="shared" si="1"/>
        <v>109.25836430542776</v>
      </c>
    </row>
    <row r="42" spans="1:10" ht="48" customHeight="1" x14ac:dyDescent="0.2">
      <c r="A42" s="13">
        <v>0</v>
      </c>
      <c r="B42" s="19" t="s">
        <v>10</v>
      </c>
      <c r="C42" s="19" t="s">
        <v>68</v>
      </c>
      <c r="D42" s="14" t="s">
        <v>69</v>
      </c>
      <c r="E42" s="15">
        <v>637300</v>
      </c>
      <c r="F42" s="15">
        <v>637300</v>
      </c>
      <c r="G42" s="15">
        <v>603400</v>
      </c>
      <c r="H42" s="15">
        <v>375877.39</v>
      </c>
      <c r="I42" s="21">
        <f t="shared" si="0"/>
        <v>-227522.61</v>
      </c>
      <c r="J42" s="21">
        <f t="shared" si="1"/>
        <v>62.293236658932713</v>
      </c>
    </row>
    <row r="43" spans="1:10" ht="58.5" customHeight="1" x14ac:dyDescent="0.2">
      <c r="A43" s="13">
        <v>0</v>
      </c>
      <c r="B43" s="19" t="s">
        <v>10</v>
      </c>
      <c r="C43" s="19" t="s">
        <v>70</v>
      </c>
      <c r="D43" s="14" t="s">
        <v>71</v>
      </c>
      <c r="E43" s="15">
        <v>534100</v>
      </c>
      <c r="F43" s="15">
        <v>534100</v>
      </c>
      <c r="G43" s="15">
        <v>410400</v>
      </c>
      <c r="H43" s="15">
        <v>413432.14</v>
      </c>
      <c r="I43" s="21">
        <f t="shared" si="0"/>
        <v>3032.140000000014</v>
      </c>
      <c r="J43" s="21">
        <f t="shared" si="1"/>
        <v>100.73882553606236</v>
      </c>
    </row>
    <row r="44" spans="1:10" x14ac:dyDescent="0.2">
      <c r="A44" s="13">
        <v>0</v>
      </c>
      <c r="B44" s="19" t="s">
        <v>10</v>
      </c>
      <c r="C44" s="19" t="s">
        <v>72</v>
      </c>
      <c r="D44" s="14" t="s">
        <v>73</v>
      </c>
      <c r="E44" s="15">
        <v>793500</v>
      </c>
      <c r="F44" s="15">
        <v>793500</v>
      </c>
      <c r="G44" s="15">
        <v>601400</v>
      </c>
      <c r="H44" s="15">
        <v>615903.4</v>
      </c>
      <c r="I44" s="21">
        <f t="shared" si="0"/>
        <v>14503.400000000023</v>
      </c>
      <c r="J44" s="21">
        <f t="shared" si="1"/>
        <v>102.41160625207849</v>
      </c>
    </row>
    <row r="45" spans="1:10" x14ac:dyDescent="0.2">
      <c r="A45" s="13">
        <v>0</v>
      </c>
      <c r="B45" s="19" t="s">
        <v>10</v>
      </c>
      <c r="C45" s="19" t="s">
        <v>74</v>
      </c>
      <c r="D45" s="14" t="s">
        <v>75</v>
      </c>
      <c r="E45" s="15">
        <v>3026100</v>
      </c>
      <c r="F45" s="15">
        <v>3026100</v>
      </c>
      <c r="G45" s="15">
        <v>2206800</v>
      </c>
      <c r="H45" s="15">
        <v>2259554.75</v>
      </c>
      <c r="I45" s="21">
        <f t="shared" ref="I45:I76" si="2">H45-G45</f>
        <v>52754.75</v>
      </c>
      <c r="J45" s="21">
        <f t="shared" ref="J45:J76" si="3">IF(G45=0,0,H45/G45*100)</f>
        <v>102.39055419612109</v>
      </c>
    </row>
    <row r="46" spans="1:10" x14ac:dyDescent="0.2">
      <c r="A46" s="13">
        <v>0</v>
      </c>
      <c r="B46" s="19" t="s">
        <v>10</v>
      </c>
      <c r="C46" s="19" t="s">
        <v>76</v>
      </c>
      <c r="D46" s="14" t="s">
        <v>77</v>
      </c>
      <c r="E46" s="15">
        <v>2190900</v>
      </c>
      <c r="F46" s="15">
        <v>2190900</v>
      </c>
      <c r="G46" s="15">
        <v>2190900</v>
      </c>
      <c r="H46" s="15">
        <v>2060748.45</v>
      </c>
      <c r="I46" s="21">
        <f t="shared" si="2"/>
        <v>-130151.55000000005</v>
      </c>
      <c r="J46" s="21">
        <f t="shared" si="3"/>
        <v>94.059448171984116</v>
      </c>
    </row>
    <row r="47" spans="1:10" x14ac:dyDescent="0.2">
      <c r="A47" s="13">
        <v>0</v>
      </c>
      <c r="B47" s="19" t="s">
        <v>10</v>
      </c>
      <c r="C47" s="19" t="s">
        <v>78</v>
      </c>
      <c r="D47" s="14" t="s">
        <v>79</v>
      </c>
      <c r="E47" s="15">
        <v>2126300</v>
      </c>
      <c r="F47" s="15">
        <v>2126300</v>
      </c>
      <c r="G47" s="15">
        <v>1318900</v>
      </c>
      <c r="H47" s="15">
        <v>1487828.64</v>
      </c>
      <c r="I47" s="21">
        <f t="shared" si="2"/>
        <v>168928.6399999999</v>
      </c>
      <c r="J47" s="21">
        <f t="shared" si="3"/>
        <v>112.80829782394419</v>
      </c>
    </row>
    <row r="48" spans="1:10" x14ac:dyDescent="0.2">
      <c r="A48" s="13">
        <v>0</v>
      </c>
      <c r="B48" s="19" t="s">
        <v>10</v>
      </c>
      <c r="C48" s="19" t="s">
        <v>80</v>
      </c>
      <c r="D48" s="14" t="s">
        <v>81</v>
      </c>
      <c r="E48" s="15">
        <v>20000</v>
      </c>
      <c r="F48" s="15">
        <v>20000</v>
      </c>
      <c r="G48" s="15">
        <v>0</v>
      </c>
      <c r="H48" s="15">
        <v>73850.67</v>
      </c>
      <c r="I48" s="21">
        <f t="shared" si="2"/>
        <v>73850.67</v>
      </c>
      <c r="J48" s="21">
        <f t="shared" si="3"/>
        <v>0</v>
      </c>
    </row>
    <row r="49" spans="1:10" x14ac:dyDescent="0.2">
      <c r="A49" s="13">
        <v>0</v>
      </c>
      <c r="B49" s="19" t="s">
        <v>10</v>
      </c>
      <c r="C49" s="19" t="s">
        <v>82</v>
      </c>
      <c r="D49" s="14" t="s">
        <v>83</v>
      </c>
      <c r="E49" s="15">
        <v>35000</v>
      </c>
      <c r="F49" s="15">
        <v>35000</v>
      </c>
      <c r="G49" s="15">
        <v>0</v>
      </c>
      <c r="H49" s="15">
        <v>0</v>
      </c>
      <c r="I49" s="21">
        <f t="shared" si="2"/>
        <v>0</v>
      </c>
      <c r="J49" s="21">
        <f t="shared" si="3"/>
        <v>0</v>
      </c>
    </row>
    <row r="50" spans="1:10" x14ac:dyDescent="0.2">
      <c r="A50" s="13">
        <v>1</v>
      </c>
      <c r="B50" s="19" t="s">
        <v>10</v>
      </c>
      <c r="C50" s="19" t="s">
        <v>84</v>
      </c>
      <c r="D50" s="14" t="s">
        <v>85</v>
      </c>
      <c r="E50" s="15">
        <v>0</v>
      </c>
      <c r="F50" s="15">
        <v>0</v>
      </c>
      <c r="G50" s="15">
        <v>0</v>
      </c>
      <c r="H50" s="15">
        <v>3138.1</v>
      </c>
      <c r="I50" s="21">
        <f t="shared" si="2"/>
        <v>3138.1</v>
      </c>
      <c r="J50" s="21">
        <f t="shared" si="3"/>
        <v>0</v>
      </c>
    </row>
    <row r="51" spans="1:10" x14ac:dyDescent="0.2">
      <c r="A51" s="13">
        <v>0</v>
      </c>
      <c r="B51" s="19" t="s">
        <v>10</v>
      </c>
      <c r="C51" s="19" t="s">
        <v>86</v>
      </c>
      <c r="D51" s="14" t="s">
        <v>87</v>
      </c>
      <c r="E51" s="15">
        <v>0</v>
      </c>
      <c r="F51" s="15">
        <v>0</v>
      </c>
      <c r="G51" s="15">
        <v>0</v>
      </c>
      <c r="H51" s="15">
        <v>3138.1</v>
      </c>
      <c r="I51" s="21">
        <f t="shared" si="2"/>
        <v>3138.1</v>
      </c>
      <c r="J51" s="21">
        <f t="shared" si="3"/>
        <v>0</v>
      </c>
    </row>
    <row r="52" spans="1:10" x14ac:dyDescent="0.2">
      <c r="A52" s="13">
        <v>1</v>
      </c>
      <c r="B52" s="19" t="s">
        <v>10</v>
      </c>
      <c r="C52" s="19" t="s">
        <v>88</v>
      </c>
      <c r="D52" s="14" t="s">
        <v>89</v>
      </c>
      <c r="E52" s="15">
        <v>21143200</v>
      </c>
      <c r="F52" s="15">
        <v>21703620</v>
      </c>
      <c r="G52" s="15">
        <v>14925020</v>
      </c>
      <c r="H52" s="15">
        <v>18252977.960000001</v>
      </c>
      <c r="I52" s="21">
        <f t="shared" si="2"/>
        <v>3327957.9600000009</v>
      </c>
      <c r="J52" s="21">
        <f t="shared" si="3"/>
        <v>122.29784589903399</v>
      </c>
    </row>
    <row r="53" spans="1:10" x14ac:dyDescent="0.2">
      <c r="A53" s="13">
        <v>0</v>
      </c>
      <c r="B53" s="19" t="s">
        <v>10</v>
      </c>
      <c r="C53" s="19" t="s">
        <v>90</v>
      </c>
      <c r="D53" s="14" t="s">
        <v>91</v>
      </c>
      <c r="E53" s="15">
        <v>802600</v>
      </c>
      <c r="F53" s="15">
        <v>802600</v>
      </c>
      <c r="G53" s="15">
        <v>547200</v>
      </c>
      <c r="H53" s="15">
        <v>1045892.03</v>
      </c>
      <c r="I53" s="21">
        <f t="shared" si="2"/>
        <v>498692.03</v>
      </c>
      <c r="J53" s="21">
        <f t="shared" si="3"/>
        <v>191.13523940058482</v>
      </c>
    </row>
    <row r="54" spans="1:10" x14ac:dyDescent="0.2">
      <c r="A54" s="13">
        <v>0</v>
      </c>
      <c r="B54" s="19" t="s">
        <v>10</v>
      </c>
      <c r="C54" s="19" t="s">
        <v>92</v>
      </c>
      <c r="D54" s="14" t="s">
        <v>93</v>
      </c>
      <c r="E54" s="15">
        <v>15900200</v>
      </c>
      <c r="F54" s="15">
        <v>16460620</v>
      </c>
      <c r="G54" s="15">
        <v>11695020</v>
      </c>
      <c r="H54" s="15">
        <v>14746679.130000001</v>
      </c>
      <c r="I54" s="21">
        <f t="shared" si="2"/>
        <v>3051659.1300000008</v>
      </c>
      <c r="J54" s="21">
        <f t="shared" si="3"/>
        <v>126.09366320023396</v>
      </c>
    </row>
    <row r="55" spans="1:10" ht="51" x14ac:dyDescent="0.2">
      <c r="A55" s="13">
        <v>0</v>
      </c>
      <c r="B55" s="19" t="s">
        <v>10</v>
      </c>
      <c r="C55" s="19" t="s">
        <v>94</v>
      </c>
      <c r="D55" s="14" t="s">
        <v>95</v>
      </c>
      <c r="E55" s="15">
        <v>4440400</v>
      </c>
      <c r="F55" s="15">
        <v>4440400</v>
      </c>
      <c r="G55" s="15">
        <v>2682800</v>
      </c>
      <c r="H55" s="15">
        <v>2460406.7999999998</v>
      </c>
      <c r="I55" s="21">
        <f t="shared" si="2"/>
        <v>-222393.20000000019</v>
      </c>
      <c r="J55" s="21">
        <f t="shared" si="3"/>
        <v>91.710407037423579</v>
      </c>
    </row>
    <row r="56" spans="1:10" x14ac:dyDescent="0.2">
      <c r="A56" s="13">
        <v>1</v>
      </c>
      <c r="B56" s="19" t="s">
        <v>10</v>
      </c>
      <c r="C56" s="19" t="s">
        <v>96</v>
      </c>
      <c r="D56" s="14" t="s">
        <v>97</v>
      </c>
      <c r="E56" s="15">
        <v>5913900</v>
      </c>
      <c r="F56" s="15">
        <v>5913900</v>
      </c>
      <c r="G56" s="15">
        <v>4380000</v>
      </c>
      <c r="H56" s="15">
        <v>4551833.08</v>
      </c>
      <c r="I56" s="21">
        <f t="shared" si="2"/>
        <v>171833.08000000007</v>
      </c>
      <c r="J56" s="21">
        <f t="shared" si="3"/>
        <v>103.92312968036531</v>
      </c>
    </row>
    <row r="57" spans="1:10" x14ac:dyDescent="0.2">
      <c r="A57" s="13">
        <v>1</v>
      </c>
      <c r="B57" s="19" t="s">
        <v>10</v>
      </c>
      <c r="C57" s="19" t="s">
        <v>98</v>
      </c>
      <c r="D57" s="14" t="s">
        <v>99</v>
      </c>
      <c r="E57" s="15">
        <v>366300</v>
      </c>
      <c r="F57" s="15">
        <v>366300</v>
      </c>
      <c r="G57" s="15">
        <v>278900</v>
      </c>
      <c r="H57" s="15">
        <v>201328.31</v>
      </c>
      <c r="I57" s="21">
        <f t="shared" si="2"/>
        <v>-77571.69</v>
      </c>
      <c r="J57" s="21">
        <f t="shared" si="3"/>
        <v>72.186557906059519</v>
      </c>
    </row>
    <row r="58" spans="1:10" ht="72" customHeight="1" x14ac:dyDescent="0.2">
      <c r="A58" s="13">
        <v>1</v>
      </c>
      <c r="B58" s="19" t="s">
        <v>10</v>
      </c>
      <c r="C58" s="19" t="s">
        <v>100</v>
      </c>
      <c r="D58" s="14" t="s">
        <v>101</v>
      </c>
      <c r="E58" s="15">
        <v>700</v>
      </c>
      <c r="F58" s="15">
        <v>700</v>
      </c>
      <c r="G58" s="15">
        <v>700</v>
      </c>
      <c r="H58" s="15">
        <v>5790</v>
      </c>
      <c r="I58" s="21">
        <f t="shared" si="2"/>
        <v>5090</v>
      </c>
      <c r="J58" s="21">
        <f t="shared" si="3"/>
        <v>827.14285714285722</v>
      </c>
    </row>
    <row r="59" spans="1:10" ht="38.25" x14ac:dyDescent="0.2">
      <c r="A59" s="13">
        <v>0</v>
      </c>
      <c r="B59" s="19" t="s">
        <v>10</v>
      </c>
      <c r="C59" s="19" t="s">
        <v>102</v>
      </c>
      <c r="D59" s="14" t="s">
        <v>103</v>
      </c>
      <c r="E59" s="15">
        <v>700</v>
      </c>
      <c r="F59" s="15">
        <v>700</v>
      </c>
      <c r="G59" s="15">
        <v>700</v>
      </c>
      <c r="H59" s="15">
        <v>5790</v>
      </c>
      <c r="I59" s="21">
        <f t="shared" si="2"/>
        <v>5090</v>
      </c>
      <c r="J59" s="21">
        <f t="shared" si="3"/>
        <v>827.14285714285722</v>
      </c>
    </row>
    <row r="60" spans="1:10" x14ac:dyDescent="0.2">
      <c r="A60" s="13">
        <v>1</v>
      </c>
      <c r="B60" s="19" t="s">
        <v>10</v>
      </c>
      <c r="C60" s="19" t="s">
        <v>104</v>
      </c>
      <c r="D60" s="14" t="s">
        <v>105</v>
      </c>
      <c r="E60" s="15">
        <v>365600</v>
      </c>
      <c r="F60" s="15">
        <v>365600</v>
      </c>
      <c r="G60" s="15">
        <v>278200</v>
      </c>
      <c r="H60" s="15">
        <v>195538.31</v>
      </c>
      <c r="I60" s="21">
        <f t="shared" si="2"/>
        <v>-82661.69</v>
      </c>
      <c r="J60" s="21">
        <f t="shared" si="3"/>
        <v>70.286955427749817</v>
      </c>
    </row>
    <row r="61" spans="1:10" ht="69.75" customHeight="1" x14ac:dyDescent="0.2">
      <c r="A61" s="13">
        <v>0</v>
      </c>
      <c r="B61" s="19" t="s">
        <v>10</v>
      </c>
      <c r="C61" s="19" t="s">
        <v>106</v>
      </c>
      <c r="D61" s="14" t="s">
        <v>107</v>
      </c>
      <c r="E61" s="15">
        <v>15000</v>
      </c>
      <c r="F61" s="15">
        <v>15000</v>
      </c>
      <c r="G61" s="15">
        <v>15000</v>
      </c>
      <c r="H61" s="15">
        <v>0</v>
      </c>
      <c r="I61" s="21">
        <f t="shared" si="2"/>
        <v>-15000</v>
      </c>
      <c r="J61" s="21">
        <f t="shared" si="3"/>
        <v>0</v>
      </c>
    </row>
    <row r="62" spans="1:10" x14ac:dyDescent="0.2">
      <c r="A62" s="13">
        <v>0</v>
      </c>
      <c r="B62" s="19" t="s">
        <v>10</v>
      </c>
      <c r="C62" s="19" t="s">
        <v>108</v>
      </c>
      <c r="D62" s="14" t="s">
        <v>109</v>
      </c>
      <c r="E62" s="15">
        <v>200500</v>
      </c>
      <c r="F62" s="15">
        <v>200500</v>
      </c>
      <c r="G62" s="15">
        <v>117800</v>
      </c>
      <c r="H62" s="15">
        <v>159885.31</v>
      </c>
      <c r="I62" s="21">
        <f t="shared" si="2"/>
        <v>42085.31</v>
      </c>
      <c r="J62" s="21">
        <f t="shared" si="3"/>
        <v>135.72606960950765</v>
      </c>
    </row>
    <row r="63" spans="1:10" ht="79.5" customHeight="1" x14ac:dyDescent="0.2">
      <c r="A63" s="13">
        <v>0</v>
      </c>
      <c r="B63" s="19" t="s">
        <v>10</v>
      </c>
      <c r="C63" s="19" t="s">
        <v>110</v>
      </c>
      <c r="D63" s="14" t="s">
        <v>111</v>
      </c>
      <c r="E63" s="15">
        <v>150100</v>
      </c>
      <c r="F63" s="15">
        <v>150100</v>
      </c>
      <c r="G63" s="15">
        <v>145400</v>
      </c>
      <c r="H63" s="15">
        <v>35653</v>
      </c>
      <c r="I63" s="21">
        <f t="shared" si="2"/>
        <v>-109747</v>
      </c>
      <c r="J63" s="21">
        <f t="shared" si="3"/>
        <v>24.520632737276479</v>
      </c>
    </row>
    <row r="64" spans="1:10" ht="25.5" x14ac:dyDescent="0.2">
      <c r="A64" s="13">
        <v>1</v>
      </c>
      <c r="B64" s="19" t="s">
        <v>10</v>
      </c>
      <c r="C64" s="19" t="s">
        <v>112</v>
      </c>
      <c r="D64" s="14" t="s">
        <v>113</v>
      </c>
      <c r="E64" s="15">
        <v>5511600</v>
      </c>
      <c r="F64" s="15">
        <v>5511600</v>
      </c>
      <c r="G64" s="15">
        <v>4085100</v>
      </c>
      <c r="H64" s="15">
        <v>4302993.71</v>
      </c>
      <c r="I64" s="21">
        <f t="shared" si="2"/>
        <v>217893.70999999996</v>
      </c>
      <c r="J64" s="21">
        <f t="shared" si="3"/>
        <v>105.33386477687205</v>
      </c>
    </row>
    <row r="65" spans="1:10" x14ac:dyDescent="0.2">
      <c r="A65" s="13">
        <v>1</v>
      </c>
      <c r="B65" s="19" t="s">
        <v>10</v>
      </c>
      <c r="C65" s="19" t="s">
        <v>114</v>
      </c>
      <c r="D65" s="14" t="s">
        <v>115</v>
      </c>
      <c r="E65" s="15">
        <v>5231000</v>
      </c>
      <c r="F65" s="15">
        <v>5231000</v>
      </c>
      <c r="G65" s="15">
        <v>3905100</v>
      </c>
      <c r="H65" s="15">
        <v>3984100.35</v>
      </c>
      <c r="I65" s="21">
        <f t="shared" si="2"/>
        <v>79000.350000000093</v>
      </c>
      <c r="J65" s="21">
        <f t="shared" si="3"/>
        <v>102.02300453253439</v>
      </c>
    </row>
    <row r="66" spans="1:10" ht="38.25" x14ac:dyDescent="0.2">
      <c r="A66" s="13">
        <v>0</v>
      </c>
      <c r="B66" s="19" t="s">
        <v>10</v>
      </c>
      <c r="C66" s="19" t="s">
        <v>116</v>
      </c>
      <c r="D66" s="14" t="s">
        <v>117</v>
      </c>
      <c r="E66" s="15">
        <v>150200</v>
      </c>
      <c r="F66" s="15">
        <v>150200</v>
      </c>
      <c r="G66" s="15">
        <v>106100</v>
      </c>
      <c r="H66" s="15">
        <v>66050</v>
      </c>
      <c r="I66" s="21">
        <f t="shared" si="2"/>
        <v>-40050</v>
      </c>
      <c r="J66" s="21">
        <f t="shared" si="3"/>
        <v>62.252591894439213</v>
      </c>
    </row>
    <row r="67" spans="1:10" x14ac:dyDescent="0.2">
      <c r="A67" s="13">
        <v>0</v>
      </c>
      <c r="B67" s="19" t="s">
        <v>10</v>
      </c>
      <c r="C67" s="19" t="s">
        <v>118</v>
      </c>
      <c r="D67" s="14" t="s">
        <v>119</v>
      </c>
      <c r="E67" s="15">
        <v>4800200</v>
      </c>
      <c r="F67" s="15">
        <v>4800200</v>
      </c>
      <c r="G67" s="15">
        <v>3607100</v>
      </c>
      <c r="H67" s="15">
        <v>3710320.35</v>
      </c>
      <c r="I67" s="21">
        <f t="shared" si="2"/>
        <v>103220.35000000009</v>
      </c>
      <c r="J67" s="21">
        <f t="shared" si="3"/>
        <v>102.86158825649414</v>
      </c>
    </row>
    <row r="68" spans="1:10" ht="36.75" customHeight="1" x14ac:dyDescent="0.2">
      <c r="A68" s="13">
        <v>0</v>
      </c>
      <c r="B68" s="19" t="s">
        <v>10</v>
      </c>
      <c r="C68" s="19" t="s">
        <v>120</v>
      </c>
      <c r="D68" s="14" t="s">
        <v>121</v>
      </c>
      <c r="E68" s="15">
        <v>280600</v>
      </c>
      <c r="F68" s="15">
        <v>280600</v>
      </c>
      <c r="G68" s="15">
        <v>191900</v>
      </c>
      <c r="H68" s="15">
        <v>207730</v>
      </c>
      <c r="I68" s="21">
        <f t="shared" si="2"/>
        <v>15830</v>
      </c>
      <c r="J68" s="21">
        <f t="shared" si="3"/>
        <v>108.24908806670142</v>
      </c>
    </row>
    <row r="69" spans="1:10" ht="48.75" customHeight="1" x14ac:dyDescent="0.2">
      <c r="A69" s="13">
        <v>1</v>
      </c>
      <c r="B69" s="19" t="s">
        <v>10</v>
      </c>
      <c r="C69" s="19" t="s">
        <v>122</v>
      </c>
      <c r="D69" s="14" t="s">
        <v>123</v>
      </c>
      <c r="E69" s="15">
        <v>120600</v>
      </c>
      <c r="F69" s="15">
        <v>120600</v>
      </c>
      <c r="G69" s="15">
        <v>83300</v>
      </c>
      <c r="H69" s="15">
        <v>79078.570000000007</v>
      </c>
      <c r="I69" s="21">
        <f t="shared" si="2"/>
        <v>-4221.429999999993</v>
      </c>
      <c r="J69" s="21">
        <f t="shared" si="3"/>
        <v>94.932256902761111</v>
      </c>
    </row>
    <row r="70" spans="1:10" ht="38.25" x14ac:dyDescent="0.2">
      <c r="A70" s="13">
        <v>0</v>
      </c>
      <c r="B70" s="19" t="s">
        <v>10</v>
      </c>
      <c r="C70" s="19" t="s">
        <v>124</v>
      </c>
      <c r="D70" s="14" t="s">
        <v>125</v>
      </c>
      <c r="E70" s="15">
        <v>120600</v>
      </c>
      <c r="F70" s="15">
        <v>120600</v>
      </c>
      <c r="G70" s="15">
        <v>83300</v>
      </c>
      <c r="H70" s="15">
        <v>79078.570000000007</v>
      </c>
      <c r="I70" s="21">
        <f t="shared" si="2"/>
        <v>-4221.429999999993</v>
      </c>
      <c r="J70" s="21">
        <f t="shared" si="3"/>
        <v>94.932256902761111</v>
      </c>
    </row>
    <row r="71" spans="1:10" x14ac:dyDescent="0.2">
      <c r="A71" s="13">
        <v>1</v>
      </c>
      <c r="B71" s="19" t="s">
        <v>10</v>
      </c>
      <c r="C71" s="19" t="s">
        <v>126</v>
      </c>
      <c r="D71" s="14" t="s">
        <v>127</v>
      </c>
      <c r="E71" s="15">
        <v>160000</v>
      </c>
      <c r="F71" s="15">
        <v>160000</v>
      </c>
      <c r="G71" s="15">
        <v>96700</v>
      </c>
      <c r="H71" s="15">
        <v>200464.95</v>
      </c>
      <c r="I71" s="21">
        <f t="shared" si="2"/>
        <v>103764.95000000001</v>
      </c>
      <c r="J71" s="21">
        <f t="shared" si="3"/>
        <v>207.30604963805584</v>
      </c>
    </row>
    <row r="72" spans="1:10" ht="38.25" x14ac:dyDescent="0.2">
      <c r="A72" s="13">
        <v>0</v>
      </c>
      <c r="B72" s="19" t="s">
        <v>10</v>
      </c>
      <c r="C72" s="19" t="s">
        <v>128</v>
      </c>
      <c r="D72" s="14" t="s">
        <v>129</v>
      </c>
      <c r="E72" s="15">
        <v>152000</v>
      </c>
      <c r="F72" s="15">
        <v>152000</v>
      </c>
      <c r="G72" s="15">
        <v>90300</v>
      </c>
      <c r="H72" s="15">
        <v>194888.95</v>
      </c>
      <c r="I72" s="21">
        <f t="shared" si="2"/>
        <v>104588.95000000001</v>
      </c>
      <c r="J72" s="21">
        <f t="shared" si="3"/>
        <v>215.82386489479512</v>
      </c>
    </row>
    <row r="73" spans="1:10" ht="38.25" x14ac:dyDescent="0.2">
      <c r="A73" s="13">
        <v>0</v>
      </c>
      <c r="B73" s="19" t="s">
        <v>10</v>
      </c>
      <c r="C73" s="19" t="s">
        <v>130</v>
      </c>
      <c r="D73" s="14" t="s">
        <v>131</v>
      </c>
      <c r="E73" s="15">
        <v>8000</v>
      </c>
      <c r="F73" s="15">
        <v>8000</v>
      </c>
      <c r="G73" s="15">
        <v>6400</v>
      </c>
      <c r="H73" s="15">
        <v>5576</v>
      </c>
      <c r="I73" s="21">
        <f t="shared" si="2"/>
        <v>-824</v>
      </c>
      <c r="J73" s="21">
        <f t="shared" si="3"/>
        <v>87.125</v>
      </c>
    </row>
    <row r="74" spans="1:10" ht="76.5" customHeight="1" x14ac:dyDescent="0.2">
      <c r="A74" s="13">
        <v>1</v>
      </c>
      <c r="B74" s="19" t="s">
        <v>10</v>
      </c>
      <c r="C74" s="19" t="s">
        <v>132</v>
      </c>
      <c r="D74" s="14" t="s">
        <v>133</v>
      </c>
      <c r="E74" s="15">
        <v>0</v>
      </c>
      <c r="F74" s="15">
        <v>0</v>
      </c>
      <c r="G74" s="15">
        <v>0</v>
      </c>
      <c r="H74" s="15">
        <v>39349.839999999997</v>
      </c>
      <c r="I74" s="21">
        <f t="shared" si="2"/>
        <v>39349.839999999997</v>
      </c>
      <c r="J74" s="21">
        <f t="shared" si="3"/>
        <v>0</v>
      </c>
    </row>
    <row r="75" spans="1:10" x14ac:dyDescent="0.2">
      <c r="A75" s="13">
        <v>1</v>
      </c>
      <c r="B75" s="19" t="s">
        <v>10</v>
      </c>
      <c r="C75" s="19" t="s">
        <v>134</v>
      </c>
      <c r="D75" s="14" t="s">
        <v>135</v>
      </c>
      <c r="E75" s="15">
        <v>36000</v>
      </c>
      <c r="F75" s="15">
        <v>36000</v>
      </c>
      <c r="G75" s="15">
        <v>16000</v>
      </c>
      <c r="H75" s="15">
        <v>47511.06</v>
      </c>
      <c r="I75" s="21">
        <f t="shared" si="2"/>
        <v>31511.059999999998</v>
      </c>
      <c r="J75" s="21">
        <f t="shared" si="3"/>
        <v>296.94412499999999</v>
      </c>
    </row>
    <row r="76" spans="1:10" x14ac:dyDescent="0.2">
      <c r="A76" s="13">
        <v>1</v>
      </c>
      <c r="B76" s="19" t="s">
        <v>10</v>
      </c>
      <c r="C76" s="19" t="s">
        <v>136</v>
      </c>
      <c r="D76" s="14" t="s">
        <v>105</v>
      </c>
      <c r="E76" s="15">
        <v>36000</v>
      </c>
      <c r="F76" s="15">
        <v>36000</v>
      </c>
      <c r="G76" s="15">
        <v>16000</v>
      </c>
      <c r="H76" s="15">
        <v>47511.06</v>
      </c>
      <c r="I76" s="21">
        <f t="shared" si="2"/>
        <v>31511.059999999998</v>
      </c>
      <c r="J76" s="21">
        <f t="shared" si="3"/>
        <v>296.94412499999999</v>
      </c>
    </row>
    <row r="77" spans="1:10" x14ac:dyDescent="0.2">
      <c r="A77" s="13">
        <v>0</v>
      </c>
      <c r="B77" s="19" t="s">
        <v>10</v>
      </c>
      <c r="C77" s="19" t="s">
        <v>137</v>
      </c>
      <c r="D77" s="14" t="s">
        <v>105</v>
      </c>
      <c r="E77" s="15">
        <v>36000</v>
      </c>
      <c r="F77" s="15">
        <v>36000</v>
      </c>
      <c r="G77" s="15">
        <v>16000</v>
      </c>
      <c r="H77" s="15">
        <v>47511.06</v>
      </c>
      <c r="I77" s="21">
        <f t="shared" ref="I77:I95" si="4">H77-G77</f>
        <v>31511.059999999998</v>
      </c>
      <c r="J77" s="21">
        <f t="shared" ref="J77:J95" si="5">IF(G77=0,0,H77/G77*100)</f>
        <v>296.94412499999999</v>
      </c>
    </row>
    <row r="78" spans="1:10" x14ac:dyDescent="0.2">
      <c r="A78" s="13">
        <v>1</v>
      </c>
      <c r="B78" s="19" t="s">
        <v>10</v>
      </c>
      <c r="C78" s="19" t="s">
        <v>138</v>
      </c>
      <c r="D78" s="14" t="s">
        <v>139</v>
      </c>
      <c r="E78" s="15">
        <v>0</v>
      </c>
      <c r="F78" s="15">
        <v>0</v>
      </c>
      <c r="G78" s="15">
        <v>0</v>
      </c>
      <c r="H78" s="15">
        <v>1317.36</v>
      </c>
      <c r="I78" s="21">
        <f t="shared" si="4"/>
        <v>1317.36</v>
      </c>
      <c r="J78" s="21">
        <f t="shared" si="5"/>
        <v>0</v>
      </c>
    </row>
    <row r="79" spans="1:10" x14ac:dyDescent="0.2">
      <c r="A79" s="13">
        <v>1</v>
      </c>
      <c r="B79" s="19" t="s">
        <v>10</v>
      </c>
      <c r="C79" s="19" t="s">
        <v>140</v>
      </c>
      <c r="D79" s="14" t="s">
        <v>141</v>
      </c>
      <c r="E79" s="15">
        <v>0</v>
      </c>
      <c r="F79" s="15">
        <v>0</v>
      </c>
      <c r="G79" s="15">
        <v>0</v>
      </c>
      <c r="H79" s="15">
        <v>1317.36</v>
      </c>
      <c r="I79" s="21">
        <f t="shared" si="4"/>
        <v>1317.36</v>
      </c>
      <c r="J79" s="21">
        <f t="shared" si="5"/>
        <v>0</v>
      </c>
    </row>
    <row r="80" spans="1:10" ht="63.75" x14ac:dyDescent="0.2">
      <c r="A80" s="13">
        <v>1</v>
      </c>
      <c r="B80" s="19" t="s">
        <v>10</v>
      </c>
      <c r="C80" s="19" t="s">
        <v>142</v>
      </c>
      <c r="D80" s="14" t="s">
        <v>143</v>
      </c>
      <c r="E80" s="15">
        <v>0</v>
      </c>
      <c r="F80" s="15">
        <v>0</v>
      </c>
      <c r="G80" s="15">
        <v>0</v>
      </c>
      <c r="H80" s="15">
        <v>1317.36</v>
      </c>
      <c r="I80" s="21">
        <f t="shared" si="4"/>
        <v>1317.36</v>
      </c>
      <c r="J80" s="21">
        <f t="shared" si="5"/>
        <v>0</v>
      </c>
    </row>
    <row r="81" spans="1:10" ht="51" x14ac:dyDescent="0.2">
      <c r="A81" s="13">
        <v>0</v>
      </c>
      <c r="B81" s="19" t="s">
        <v>10</v>
      </c>
      <c r="C81" s="19" t="s">
        <v>144</v>
      </c>
      <c r="D81" s="14" t="s">
        <v>145</v>
      </c>
      <c r="E81" s="15">
        <v>0</v>
      </c>
      <c r="F81" s="15">
        <v>0</v>
      </c>
      <c r="G81" s="15">
        <v>0</v>
      </c>
      <c r="H81" s="15">
        <v>1317.36</v>
      </c>
      <c r="I81" s="21">
        <f t="shared" si="4"/>
        <v>1317.36</v>
      </c>
      <c r="J81" s="21">
        <f t="shared" si="5"/>
        <v>0</v>
      </c>
    </row>
    <row r="82" spans="1:10" x14ac:dyDescent="0.2">
      <c r="A82" s="13">
        <v>1</v>
      </c>
      <c r="B82" s="19" t="s">
        <v>10</v>
      </c>
      <c r="C82" s="19" t="s">
        <v>146</v>
      </c>
      <c r="D82" s="14" t="s">
        <v>147</v>
      </c>
      <c r="E82" s="15">
        <v>85427086</v>
      </c>
      <c r="F82" s="15">
        <v>86005013</v>
      </c>
      <c r="G82" s="15">
        <v>64256974</v>
      </c>
      <c r="H82" s="15">
        <v>65298867.850000001</v>
      </c>
      <c r="I82" s="21">
        <f t="shared" si="4"/>
        <v>1041893.8500000015</v>
      </c>
      <c r="J82" s="21">
        <f t="shared" si="5"/>
        <v>101.62144866952497</v>
      </c>
    </row>
    <row r="83" spans="1:10" x14ac:dyDescent="0.2">
      <c r="A83" s="13">
        <v>1</v>
      </c>
      <c r="B83" s="19" t="s">
        <v>10</v>
      </c>
      <c r="C83" s="19" t="s">
        <v>148</v>
      </c>
      <c r="D83" s="14" t="s">
        <v>149</v>
      </c>
      <c r="E83" s="15">
        <v>85427086</v>
      </c>
      <c r="F83" s="15">
        <v>86005013</v>
      </c>
      <c r="G83" s="15">
        <v>64256974</v>
      </c>
      <c r="H83" s="15">
        <v>65298867.850000001</v>
      </c>
      <c r="I83" s="21">
        <f t="shared" si="4"/>
        <v>1041893.8500000015</v>
      </c>
      <c r="J83" s="21">
        <f t="shared" si="5"/>
        <v>101.62144866952497</v>
      </c>
    </row>
    <row r="84" spans="1:10" x14ac:dyDescent="0.2">
      <c r="A84" s="13">
        <v>1</v>
      </c>
      <c r="B84" s="19" t="s">
        <v>10</v>
      </c>
      <c r="C84" s="19" t="s">
        <v>150</v>
      </c>
      <c r="D84" s="14" t="s">
        <v>151</v>
      </c>
      <c r="E84" s="15">
        <v>17432800</v>
      </c>
      <c r="F84" s="15">
        <v>17432800</v>
      </c>
      <c r="G84" s="15">
        <v>13074300</v>
      </c>
      <c r="H84" s="15">
        <v>13074300</v>
      </c>
      <c r="I84" s="21">
        <f t="shared" si="4"/>
        <v>0</v>
      </c>
      <c r="J84" s="21">
        <f t="shared" si="5"/>
        <v>100</v>
      </c>
    </row>
    <row r="85" spans="1:10" x14ac:dyDescent="0.2">
      <c r="A85" s="13">
        <v>0</v>
      </c>
      <c r="B85" s="19" t="s">
        <v>10</v>
      </c>
      <c r="C85" s="19" t="s">
        <v>152</v>
      </c>
      <c r="D85" s="14" t="s">
        <v>153</v>
      </c>
      <c r="E85" s="15">
        <v>17432800</v>
      </c>
      <c r="F85" s="15">
        <v>17432800</v>
      </c>
      <c r="G85" s="15">
        <v>13074300</v>
      </c>
      <c r="H85" s="15">
        <v>13074300</v>
      </c>
      <c r="I85" s="21">
        <f t="shared" si="4"/>
        <v>0</v>
      </c>
      <c r="J85" s="21">
        <f t="shared" si="5"/>
        <v>100</v>
      </c>
    </row>
    <row r="86" spans="1:10" x14ac:dyDescent="0.2">
      <c r="A86" s="13">
        <v>1</v>
      </c>
      <c r="B86" s="19" t="s">
        <v>10</v>
      </c>
      <c r="C86" s="19" t="s">
        <v>154</v>
      </c>
      <c r="D86" s="14" t="s">
        <v>155</v>
      </c>
      <c r="E86" s="15">
        <v>62793800</v>
      </c>
      <c r="F86" s="15">
        <v>61441800</v>
      </c>
      <c r="G86" s="15">
        <v>45085600</v>
      </c>
      <c r="H86" s="15">
        <v>45085600</v>
      </c>
      <c r="I86" s="21">
        <f t="shared" si="4"/>
        <v>0</v>
      </c>
      <c r="J86" s="21">
        <f t="shared" si="5"/>
        <v>100</v>
      </c>
    </row>
    <row r="87" spans="1:10" ht="25.5" x14ac:dyDescent="0.2">
      <c r="A87" s="13">
        <v>0</v>
      </c>
      <c r="B87" s="19" t="s">
        <v>10</v>
      </c>
      <c r="C87" s="19" t="s">
        <v>156</v>
      </c>
      <c r="D87" s="14" t="s">
        <v>157</v>
      </c>
      <c r="E87" s="15">
        <v>62793800</v>
      </c>
      <c r="F87" s="15">
        <v>61441800</v>
      </c>
      <c r="G87" s="15">
        <v>45085600</v>
      </c>
      <c r="H87" s="15">
        <v>45085600</v>
      </c>
      <c r="I87" s="21">
        <f t="shared" si="4"/>
        <v>0</v>
      </c>
      <c r="J87" s="21">
        <f t="shared" si="5"/>
        <v>100</v>
      </c>
    </row>
    <row r="88" spans="1:10" x14ac:dyDescent="0.2">
      <c r="A88" s="13">
        <v>1</v>
      </c>
      <c r="B88" s="19" t="s">
        <v>10</v>
      </c>
      <c r="C88" s="19" t="s">
        <v>158</v>
      </c>
      <c r="D88" s="14" t="s">
        <v>159</v>
      </c>
      <c r="E88" s="15">
        <v>5200486</v>
      </c>
      <c r="F88" s="15">
        <v>7130413</v>
      </c>
      <c r="G88" s="15">
        <v>6097074</v>
      </c>
      <c r="H88" s="15">
        <v>7138967.8499999996</v>
      </c>
      <c r="I88" s="21">
        <f t="shared" si="4"/>
        <v>1041893.8499999996</v>
      </c>
      <c r="J88" s="21">
        <f t="shared" si="5"/>
        <v>117.08842388988555</v>
      </c>
    </row>
    <row r="89" spans="1:10" ht="76.5" customHeight="1" x14ac:dyDescent="0.2">
      <c r="A89" s="13">
        <v>0</v>
      </c>
      <c r="B89" s="19" t="s">
        <v>10</v>
      </c>
      <c r="C89" s="19" t="s">
        <v>160</v>
      </c>
      <c r="D89" s="14" t="s">
        <v>161</v>
      </c>
      <c r="E89" s="15">
        <v>0</v>
      </c>
      <c r="F89" s="15">
        <v>1781767</v>
      </c>
      <c r="G89" s="15">
        <v>1781767</v>
      </c>
      <c r="H89" s="15">
        <v>1781767</v>
      </c>
      <c r="I89" s="21">
        <f t="shared" si="4"/>
        <v>0</v>
      </c>
      <c r="J89" s="21">
        <f t="shared" si="5"/>
        <v>100</v>
      </c>
    </row>
    <row r="90" spans="1:10" ht="38.25" x14ac:dyDescent="0.2">
      <c r="A90" s="13">
        <v>0</v>
      </c>
      <c r="B90" s="19" t="s">
        <v>10</v>
      </c>
      <c r="C90" s="19" t="s">
        <v>162</v>
      </c>
      <c r="D90" s="14" t="s">
        <v>163</v>
      </c>
      <c r="E90" s="15">
        <v>2437900</v>
      </c>
      <c r="F90" s="15">
        <v>2437900</v>
      </c>
      <c r="G90" s="15">
        <v>1789400</v>
      </c>
      <c r="H90" s="15">
        <v>1789400</v>
      </c>
      <c r="I90" s="21">
        <f t="shared" si="4"/>
        <v>0</v>
      </c>
      <c r="J90" s="21">
        <f t="shared" si="5"/>
        <v>100</v>
      </c>
    </row>
    <row r="91" spans="1:10" ht="38.25" x14ac:dyDescent="0.2">
      <c r="A91" s="13">
        <v>0</v>
      </c>
      <c r="B91" s="19" t="s">
        <v>10</v>
      </c>
      <c r="C91" s="19" t="s">
        <v>164</v>
      </c>
      <c r="D91" s="14" t="s">
        <v>165</v>
      </c>
      <c r="E91" s="15">
        <v>0</v>
      </c>
      <c r="F91" s="15">
        <v>148160</v>
      </c>
      <c r="G91" s="15">
        <v>148160</v>
      </c>
      <c r="H91" s="15">
        <v>148160</v>
      </c>
      <c r="I91" s="21">
        <f t="shared" si="4"/>
        <v>0</v>
      </c>
      <c r="J91" s="21">
        <f t="shared" si="5"/>
        <v>100</v>
      </c>
    </row>
    <row r="92" spans="1:10" ht="51" x14ac:dyDescent="0.2">
      <c r="A92" s="13">
        <v>0</v>
      </c>
      <c r="B92" s="19" t="s">
        <v>10</v>
      </c>
      <c r="C92" s="19" t="s">
        <v>166</v>
      </c>
      <c r="D92" s="14" t="s">
        <v>167</v>
      </c>
      <c r="E92" s="15">
        <v>0</v>
      </c>
      <c r="F92" s="15">
        <v>0</v>
      </c>
      <c r="G92" s="15">
        <v>0</v>
      </c>
      <c r="H92" s="15">
        <v>865100</v>
      </c>
      <c r="I92" s="21">
        <f t="shared" si="4"/>
        <v>865100</v>
      </c>
      <c r="J92" s="21">
        <f t="shared" si="5"/>
        <v>0</v>
      </c>
    </row>
    <row r="93" spans="1:10" x14ac:dyDescent="0.2">
      <c r="A93" s="13">
        <v>0</v>
      </c>
      <c r="B93" s="19" t="s">
        <v>10</v>
      </c>
      <c r="C93" s="19" t="s">
        <v>168</v>
      </c>
      <c r="D93" s="14" t="s">
        <v>169</v>
      </c>
      <c r="E93" s="15">
        <v>2762586</v>
      </c>
      <c r="F93" s="15">
        <v>2762586</v>
      </c>
      <c r="G93" s="15">
        <v>2377747</v>
      </c>
      <c r="H93" s="15">
        <v>2554540.85</v>
      </c>
      <c r="I93" s="21">
        <f t="shared" si="4"/>
        <v>176793.85000000009</v>
      </c>
      <c r="J93" s="21">
        <f t="shared" si="5"/>
        <v>107.43535161646717</v>
      </c>
    </row>
    <row r="94" spans="1:10" x14ac:dyDescent="0.2">
      <c r="A94" s="13">
        <v>1</v>
      </c>
      <c r="B94" s="19"/>
      <c r="C94" s="19" t="s">
        <v>170</v>
      </c>
      <c r="D94" s="14" t="s">
        <v>171</v>
      </c>
      <c r="E94" s="15">
        <v>109520100</v>
      </c>
      <c r="F94" s="15">
        <v>110080520</v>
      </c>
      <c r="G94" s="15">
        <v>79436970</v>
      </c>
      <c r="H94" s="15">
        <v>84202958.879999995</v>
      </c>
      <c r="I94" s="21">
        <f t="shared" si="4"/>
        <v>4765988.8799999952</v>
      </c>
      <c r="J94" s="21">
        <f t="shared" si="5"/>
        <v>105.99971131829425</v>
      </c>
    </row>
    <row r="95" spans="1:10" x14ac:dyDescent="0.2">
      <c r="A95" s="13">
        <v>1</v>
      </c>
      <c r="B95" s="19"/>
      <c r="C95" s="19" t="s">
        <v>170</v>
      </c>
      <c r="D95" s="14" t="s">
        <v>172</v>
      </c>
      <c r="E95" s="15">
        <v>194947186</v>
      </c>
      <c r="F95" s="15">
        <v>196085533</v>
      </c>
      <c r="G95" s="15">
        <v>143693944</v>
      </c>
      <c r="H95" s="15">
        <v>149501826.72999999</v>
      </c>
      <c r="I95" s="21">
        <f t="shared" si="4"/>
        <v>5807882.7299999893</v>
      </c>
      <c r="J95" s="21">
        <f t="shared" si="5"/>
        <v>104.0418423827242</v>
      </c>
    </row>
    <row r="97" spans="3:9" ht="18.75" x14ac:dyDescent="0.3">
      <c r="C97" s="23" t="s">
        <v>178</v>
      </c>
      <c r="D97" s="23"/>
      <c r="E97" s="23"/>
      <c r="F97" s="23"/>
      <c r="G97" s="23"/>
      <c r="H97" s="23"/>
      <c r="I97" s="23"/>
    </row>
  </sheetData>
  <mergeCells count="7">
    <mergeCell ref="C97:I97"/>
    <mergeCell ref="B7:J7"/>
    <mergeCell ref="B9:J9"/>
    <mergeCell ref="G2:J2"/>
    <mergeCell ref="G3:J3"/>
    <mergeCell ref="G4:J4"/>
    <mergeCell ref="G5:J5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2024-11-07T14:52:26Z</cp:lastPrinted>
  <dcterms:created xsi:type="dcterms:W3CDTF">2024-11-07T14:05:25Z</dcterms:created>
  <dcterms:modified xsi:type="dcterms:W3CDTF">2024-11-07T14:53:19Z</dcterms:modified>
</cp:coreProperties>
</file>