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ФЛЕШКА\Сесії\Сесія 23.02.2024\Рішення 34 сесії\11_2 Про виконання бюджету 2023\"/>
    </mc:Choice>
  </mc:AlternateContent>
  <bookViews>
    <workbookView xWindow="-120" yWindow="-120" windowWidth="19440" windowHeight="10440"/>
  </bookViews>
  <sheets>
    <sheet name="Лист1" sheetId="1" r:id="rId1"/>
  </sheets>
  <definedNames>
    <definedName name="_xlnm.Print_Titles" localSheetId="0">Лист1!$11:$12</definedName>
  </definedNames>
  <calcPr calcId="162913"/>
</workbook>
</file>

<file path=xl/calcChain.xml><?xml version="1.0" encoding="utf-8"?>
<calcChain xmlns="http://schemas.openxmlformats.org/spreadsheetml/2006/main">
  <c r="J13" i="1" l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</calcChain>
</file>

<file path=xl/sharedStrings.xml><?xml version="1.0" encoding="utf-8"?>
<sst xmlns="http://schemas.openxmlformats.org/spreadsheetml/2006/main" count="93" uniqueCount="69">
  <si>
    <t>грн.</t>
  </si>
  <si>
    <t>КМБ</t>
  </si>
  <si>
    <t>ККД</t>
  </si>
  <si>
    <t>Доходи</t>
  </si>
  <si>
    <t>Поч.річн. план</t>
  </si>
  <si>
    <t>Уточн.річн. план</t>
  </si>
  <si>
    <t xml:space="preserve"> Уточ.пл. за період</t>
  </si>
  <si>
    <t>Факт</t>
  </si>
  <si>
    <t>+/-</t>
  </si>
  <si>
    <t>% викон.</t>
  </si>
  <si>
    <t>2452100000</t>
  </si>
  <si>
    <t>10000000</t>
  </si>
  <si>
    <t>Податкові надходження</t>
  </si>
  <si>
    <t>19000000</t>
  </si>
  <si>
    <t>Інші податки та збори</t>
  </si>
  <si>
    <t>19010000</t>
  </si>
  <si>
    <t>Екологічний податок</t>
  </si>
  <si>
    <t>19010100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</si>
  <si>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</si>
  <si>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19010200</t>
  </si>
  <si>
    <t>Надходження від скидів забруднюючих речовин безпосередньо у водні об`єкти</t>
  </si>
  <si>
    <t>19010300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</si>
  <si>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</t>
  </si>
  <si>
    <t>20000000</t>
  </si>
  <si>
    <t>Неподаткові надходження</t>
  </si>
  <si>
    <t>24000000</t>
  </si>
  <si>
    <t>Інші неподаткові надходження</t>
  </si>
  <si>
    <t>24060000</t>
  </si>
  <si>
    <t>Інші надходження</t>
  </si>
  <si>
    <t>24062100</t>
  </si>
  <si>
    <t>Грошові стягнення за шкоду, заподіяну порушенням законодавства про охорону навколишнього природного середовища внаслідок господарської та іншої діяльності</t>
  </si>
  <si>
    <t>25000000</t>
  </si>
  <si>
    <t>Власні надходження бюджетних установ</t>
  </si>
  <si>
    <t>25010000</t>
  </si>
  <si>
    <t>Надходження від плати за послуги, що надаються бюджетними установами згідно із законодавством</t>
  </si>
  <si>
    <t>25010100</t>
  </si>
  <si>
    <t>Плата за послуги, що надаються бюджетними установами згідно з їх основною діяльністю</t>
  </si>
  <si>
    <t>25020000</t>
  </si>
  <si>
    <t>Інші джерела власних надходжень бюджетних установ</t>
  </si>
  <si>
    <t>25020100</t>
  </si>
  <si>
    <t>Благодійні внески, гранти та дарунки</t>
  </si>
  <si>
    <t>25020200</t>
  </si>
  <si>
    <t>Надходження, що отримують бюджетні установи від підприємств, організацій, фізичних осіб та від інших бюджетних установ для виконання цільових заходів, у тому числі заходів з відчуження для суспільних потреб земельних ділянок та розміщених на них інших об`</t>
  </si>
  <si>
    <t>30000000</t>
  </si>
  <si>
    <t>Доходи від операцій з капіталом</t>
  </si>
  <si>
    <t>33000000</t>
  </si>
  <si>
    <t>Кошти від продажу землі і нематеріальних активів</t>
  </si>
  <si>
    <t>33010000</t>
  </si>
  <si>
    <t>Кошти від продажу землі</t>
  </si>
  <si>
    <t>33010100</t>
  </si>
  <si>
    <t>Кошти від продажу земельних ділянок несільськогосподарського призначення, що перебувають у державній або комунальній власності, та земельних ділянок, які знаходяться на території Автономної Республіки Крим</t>
  </si>
  <si>
    <t>40000000</t>
  </si>
  <si>
    <t>Офіційні трансферти</t>
  </si>
  <si>
    <t>41000000</t>
  </si>
  <si>
    <t>Від органів державного управління</t>
  </si>
  <si>
    <t>41050000</t>
  </si>
  <si>
    <t>Субвенції з місцевих бюджетів іншим місцевим бюджетам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</si>
  <si>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</si>
  <si>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</si>
  <si>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 xml:space="preserve"> </t>
  </si>
  <si>
    <t xml:space="preserve">Усього ( без урахування трансфертів) </t>
  </si>
  <si>
    <t xml:space="preserve">Усього </t>
  </si>
  <si>
    <t>Спеціальний фонд</t>
  </si>
  <si>
    <t>Звіт про виконання дохідної частини бюджету Кіцманської міської територіальної громади за 2023 рік</t>
  </si>
  <si>
    <t>Додаток 2</t>
  </si>
  <si>
    <t xml:space="preserve">Кіцманської міської ради VІІІ скликання </t>
  </si>
  <si>
    <t>від 23.02.2024 № 11/2</t>
  </si>
  <si>
    <t xml:space="preserve">                     Міський голова                                                                                                                   Сергій БУЛЕГА                                                                                                 							</t>
  </si>
  <si>
    <t>до рішення ХХХІV (позачергової) сесії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</si>
</sst>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theme="1"/>
      <name val="Calibri"/>
      <family val="2"/>
      <charset val="204"/>
      <scheme val="minor"/>
    </font>
    <font>
      <b/>
      <sz val="10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4" fontId="0" fillId="0" borderId="0" xfId="0" applyNumberFormat="1"/>
    <xf numFmtId="4" fontId="1" fillId="0" borderId="0" xfId="0" applyNumberFormat="1" applyFont="1" applyAlignment="1">
      <alignment horizontal="center"/>
    </xf>
    <xf numFmtId="4" fontId="1" fillId="0" borderId="0" xfId="0" applyNumberFormat="1" applyFont="1"/>
    <xf numFmtId="4" fontId="0" fillId="0" borderId="0" xfId="0" applyNumberFormat="1" applyAlignment="1">
      <alignment horizontal="right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/>
    </xf>
    <xf numFmtId="4" fontId="1" fillId="0" borderId="1" xfId="0" applyNumberFormat="1" applyFont="1" applyBorder="1" applyAlignment="1">
      <alignment vertic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4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" fontId="0" fillId="0" borderId="0" xfId="0" applyNumberFormat="1" applyAlignment="1">
      <alignment horizontal="right"/>
    </xf>
    <xf numFmtId="0" fontId="0" fillId="0" borderId="0" xfId="0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1"/>
  <sheetViews>
    <sheetView tabSelected="1" topLeftCell="B1" workbookViewId="0">
      <selection activeCell="G3" sqref="G3:J3"/>
    </sheetView>
  </sheetViews>
  <sheetFormatPr defaultRowHeight="12.75" x14ac:dyDescent="0.2"/>
  <cols>
    <col min="1" max="1" width="0" hidden="1" customWidth="1"/>
    <col min="2" max="2" width="12.28515625" style="18" customWidth="1"/>
    <col min="3" max="3" width="15.5703125" style="18" customWidth="1"/>
    <col min="4" max="4" width="50.7109375" style="3" customWidth="1"/>
    <col min="5" max="5" width="18.28515625" style="4" customWidth="1"/>
    <col min="6" max="6" width="18.7109375" style="4" customWidth="1"/>
    <col min="7" max="7" width="17.5703125" style="4" customWidth="1"/>
    <col min="8" max="8" width="13.28515625" style="4" customWidth="1"/>
    <col min="9" max="9" width="13.85546875" style="4" customWidth="1"/>
    <col min="10" max="10" width="11.5703125" style="4" customWidth="1"/>
  </cols>
  <sheetData>
    <row r="1" spans="1:10" x14ac:dyDescent="0.2">
      <c r="B1" s="20"/>
    </row>
    <row r="2" spans="1:10" x14ac:dyDescent="0.2">
      <c r="B2" s="20"/>
      <c r="G2" s="26" t="s">
        <v>64</v>
      </c>
      <c r="H2" s="27"/>
      <c r="I2" s="27"/>
      <c r="J2" s="27"/>
    </row>
    <row r="3" spans="1:10" x14ac:dyDescent="0.2">
      <c r="B3" s="20"/>
      <c r="G3" s="28" t="s">
        <v>68</v>
      </c>
      <c r="H3" s="29"/>
      <c r="I3" s="29"/>
      <c r="J3" s="29"/>
    </row>
    <row r="4" spans="1:10" x14ac:dyDescent="0.2">
      <c r="B4" s="20"/>
      <c r="G4" s="28" t="s">
        <v>65</v>
      </c>
      <c r="H4" s="29"/>
      <c r="I4" s="29"/>
      <c r="J4" s="29"/>
    </row>
    <row r="5" spans="1:10" x14ac:dyDescent="0.2">
      <c r="B5" s="20"/>
      <c r="G5" s="28" t="s">
        <v>66</v>
      </c>
      <c r="H5" s="29"/>
      <c r="I5" s="29"/>
      <c r="J5" s="29"/>
    </row>
    <row r="6" spans="1:10" x14ac:dyDescent="0.2">
      <c r="B6" s="1"/>
      <c r="C6" s="1"/>
      <c r="D6" s="2"/>
      <c r="E6" s="5"/>
      <c r="F6" s="5"/>
      <c r="G6" s="5"/>
      <c r="H6" s="5"/>
      <c r="I6" s="5"/>
      <c r="J6" s="5"/>
    </row>
    <row r="7" spans="1:10" ht="23.25" x14ac:dyDescent="0.35">
      <c r="B7" s="23" t="s">
        <v>63</v>
      </c>
      <c r="C7" s="24"/>
      <c r="D7" s="24"/>
      <c r="E7" s="24"/>
      <c r="F7" s="24"/>
      <c r="G7" s="24"/>
      <c r="H7" s="24"/>
      <c r="I7" s="24"/>
      <c r="J7" s="24"/>
    </row>
    <row r="8" spans="1:10" x14ac:dyDescent="0.2">
      <c r="B8" s="1"/>
      <c r="C8" s="1"/>
      <c r="D8" s="2"/>
      <c r="E8" s="5"/>
      <c r="F8" s="5"/>
      <c r="G8" s="5"/>
      <c r="H8" s="5"/>
      <c r="I8" s="5"/>
      <c r="J8" s="5"/>
    </row>
    <row r="9" spans="1:10" ht="18.75" x14ac:dyDescent="0.3">
      <c r="B9" s="25" t="s">
        <v>62</v>
      </c>
      <c r="C9" s="24"/>
      <c r="D9" s="24"/>
      <c r="E9" s="24"/>
      <c r="F9" s="24"/>
      <c r="G9" s="24"/>
      <c r="H9" s="24"/>
      <c r="I9" s="24"/>
      <c r="J9" s="24"/>
    </row>
    <row r="10" spans="1:10" x14ac:dyDescent="0.2">
      <c r="E10" s="6"/>
      <c r="J10" s="7" t="s">
        <v>0</v>
      </c>
    </row>
    <row r="11" spans="1:10" ht="28.5" customHeight="1" x14ac:dyDescent="0.2">
      <c r="A11" s="8"/>
      <c r="B11" s="9" t="s">
        <v>1</v>
      </c>
      <c r="C11" s="9" t="s">
        <v>2</v>
      </c>
      <c r="D11" s="10" t="s">
        <v>3</v>
      </c>
      <c r="E11" s="11" t="s">
        <v>4</v>
      </c>
      <c r="F11" s="11" t="s">
        <v>5</v>
      </c>
      <c r="G11" s="11" t="s">
        <v>6</v>
      </c>
      <c r="H11" s="12" t="s">
        <v>7</v>
      </c>
      <c r="I11" s="12" t="s">
        <v>8</v>
      </c>
      <c r="J11" s="12" t="s">
        <v>9</v>
      </c>
    </row>
    <row r="12" spans="1:10" x14ac:dyDescent="0.2">
      <c r="A12" s="8"/>
      <c r="B12" s="16">
        <v>1</v>
      </c>
      <c r="C12" s="16">
        <v>2</v>
      </c>
      <c r="D12" s="17">
        <v>3</v>
      </c>
      <c r="E12" s="16">
        <v>4</v>
      </c>
      <c r="F12" s="16">
        <v>5</v>
      </c>
      <c r="G12" s="16">
        <v>6</v>
      </c>
      <c r="H12" s="16">
        <v>7</v>
      </c>
      <c r="I12" s="16">
        <v>8</v>
      </c>
      <c r="J12" s="16">
        <v>9</v>
      </c>
    </row>
    <row r="13" spans="1:10" x14ac:dyDescent="0.2">
      <c r="A13" s="13">
        <v>1</v>
      </c>
      <c r="B13" s="19" t="s">
        <v>10</v>
      </c>
      <c r="C13" s="19" t="s">
        <v>11</v>
      </c>
      <c r="D13" s="14" t="s">
        <v>12</v>
      </c>
      <c r="E13" s="15">
        <v>63000</v>
      </c>
      <c r="F13" s="15">
        <v>63000</v>
      </c>
      <c r="G13" s="15">
        <v>63000</v>
      </c>
      <c r="H13" s="15">
        <v>52477.37</v>
      </c>
      <c r="I13" s="21">
        <f t="shared" ref="I13:I38" si="0">H13-G13</f>
        <v>-10522.629999999997</v>
      </c>
      <c r="J13" s="21">
        <f t="shared" ref="J13:J38" si="1">IF(G13=0,0,H13/G13*100)</f>
        <v>83.2974126984127</v>
      </c>
    </row>
    <row r="14" spans="1:10" x14ac:dyDescent="0.2">
      <c r="A14" s="13">
        <v>1</v>
      </c>
      <c r="B14" s="19" t="s">
        <v>10</v>
      </c>
      <c r="C14" s="19" t="s">
        <v>13</v>
      </c>
      <c r="D14" s="14" t="s">
        <v>14</v>
      </c>
      <c r="E14" s="15">
        <v>63000</v>
      </c>
      <c r="F14" s="15">
        <v>63000</v>
      </c>
      <c r="G14" s="15">
        <v>63000</v>
      </c>
      <c r="H14" s="15">
        <v>52477.37</v>
      </c>
      <c r="I14" s="21">
        <f t="shared" si="0"/>
        <v>-10522.629999999997</v>
      </c>
      <c r="J14" s="21">
        <f t="shared" si="1"/>
        <v>83.2974126984127</v>
      </c>
    </row>
    <row r="15" spans="1:10" x14ac:dyDescent="0.2">
      <c r="A15" s="13">
        <v>1</v>
      </c>
      <c r="B15" s="19" t="s">
        <v>10</v>
      </c>
      <c r="C15" s="19" t="s">
        <v>15</v>
      </c>
      <c r="D15" s="14" t="s">
        <v>16</v>
      </c>
      <c r="E15" s="15">
        <v>63000</v>
      </c>
      <c r="F15" s="15">
        <v>63000</v>
      </c>
      <c r="G15" s="15">
        <v>63000</v>
      </c>
      <c r="H15" s="15">
        <v>52477.37</v>
      </c>
      <c r="I15" s="21">
        <f t="shared" si="0"/>
        <v>-10522.629999999997</v>
      </c>
      <c r="J15" s="21">
        <f t="shared" si="1"/>
        <v>83.2974126984127</v>
      </c>
    </row>
    <row r="16" spans="1:10" ht="51" x14ac:dyDescent="0.2">
      <c r="A16" s="13">
        <v>0</v>
      </c>
      <c r="B16" s="19" t="s">
        <v>10</v>
      </c>
      <c r="C16" s="19" t="s">
        <v>17</v>
      </c>
      <c r="D16" s="14" t="s">
        <v>18</v>
      </c>
      <c r="E16" s="15">
        <v>27600</v>
      </c>
      <c r="F16" s="15">
        <v>27600</v>
      </c>
      <c r="G16" s="15">
        <v>27600</v>
      </c>
      <c r="H16" s="15">
        <v>20411.650000000001</v>
      </c>
      <c r="I16" s="21">
        <f t="shared" si="0"/>
        <v>-7188.3499999999985</v>
      </c>
      <c r="J16" s="21">
        <f t="shared" si="1"/>
        <v>73.955253623188412</v>
      </c>
    </row>
    <row r="17" spans="1:10" ht="25.5" x14ac:dyDescent="0.2">
      <c r="A17" s="13">
        <v>0</v>
      </c>
      <c r="B17" s="19" t="s">
        <v>10</v>
      </c>
      <c r="C17" s="19" t="s">
        <v>19</v>
      </c>
      <c r="D17" s="14" t="s">
        <v>20</v>
      </c>
      <c r="E17" s="15">
        <v>11400</v>
      </c>
      <c r="F17" s="15">
        <v>11400</v>
      </c>
      <c r="G17" s="15">
        <v>11400</v>
      </c>
      <c r="H17" s="15">
        <v>24363.34</v>
      </c>
      <c r="I17" s="21">
        <f t="shared" si="0"/>
        <v>12963.34</v>
      </c>
      <c r="J17" s="21">
        <f t="shared" si="1"/>
        <v>213.71350877192984</v>
      </c>
    </row>
    <row r="18" spans="1:10" ht="38.25" x14ac:dyDescent="0.2">
      <c r="A18" s="13">
        <v>0</v>
      </c>
      <c r="B18" s="19" t="s">
        <v>10</v>
      </c>
      <c r="C18" s="19" t="s">
        <v>21</v>
      </c>
      <c r="D18" s="14" t="s">
        <v>22</v>
      </c>
      <c r="E18" s="15">
        <v>24000</v>
      </c>
      <c r="F18" s="15">
        <v>24000</v>
      </c>
      <c r="G18" s="15">
        <v>24000</v>
      </c>
      <c r="H18" s="15">
        <v>7702.38</v>
      </c>
      <c r="I18" s="21">
        <f t="shared" si="0"/>
        <v>-16297.619999999999</v>
      </c>
      <c r="J18" s="21">
        <f t="shared" si="1"/>
        <v>32.093249999999998</v>
      </c>
    </row>
    <row r="19" spans="1:10" x14ac:dyDescent="0.2">
      <c r="A19" s="13">
        <v>1</v>
      </c>
      <c r="B19" s="19" t="s">
        <v>10</v>
      </c>
      <c r="C19" s="19" t="s">
        <v>23</v>
      </c>
      <c r="D19" s="14" t="s">
        <v>24</v>
      </c>
      <c r="E19" s="15">
        <v>3666550</v>
      </c>
      <c r="F19" s="15">
        <v>5205461</v>
      </c>
      <c r="G19" s="15">
        <v>5205461</v>
      </c>
      <c r="H19" s="15">
        <v>6576444.9900000002</v>
      </c>
      <c r="I19" s="21">
        <f t="shared" si="0"/>
        <v>1370983.9900000002</v>
      </c>
      <c r="J19" s="21">
        <f t="shared" si="1"/>
        <v>126.33741737763475</v>
      </c>
    </row>
    <row r="20" spans="1:10" x14ac:dyDescent="0.2">
      <c r="A20" s="13">
        <v>1</v>
      </c>
      <c r="B20" s="19" t="s">
        <v>10</v>
      </c>
      <c r="C20" s="19" t="s">
        <v>25</v>
      </c>
      <c r="D20" s="14" t="s">
        <v>26</v>
      </c>
      <c r="E20" s="15">
        <v>0</v>
      </c>
      <c r="F20" s="15">
        <v>0</v>
      </c>
      <c r="G20" s="15">
        <v>0</v>
      </c>
      <c r="H20" s="15">
        <v>66133.72</v>
      </c>
      <c r="I20" s="21">
        <f t="shared" si="0"/>
        <v>66133.72</v>
      </c>
      <c r="J20" s="21">
        <f t="shared" si="1"/>
        <v>0</v>
      </c>
    </row>
    <row r="21" spans="1:10" x14ac:dyDescent="0.2">
      <c r="A21" s="13">
        <v>1</v>
      </c>
      <c r="B21" s="19" t="s">
        <v>10</v>
      </c>
      <c r="C21" s="19" t="s">
        <v>27</v>
      </c>
      <c r="D21" s="14" t="s">
        <v>28</v>
      </c>
      <c r="E21" s="15">
        <v>0</v>
      </c>
      <c r="F21" s="15">
        <v>0</v>
      </c>
      <c r="G21" s="15">
        <v>0</v>
      </c>
      <c r="H21" s="15">
        <v>66133.72</v>
      </c>
      <c r="I21" s="21">
        <f t="shared" si="0"/>
        <v>66133.72</v>
      </c>
      <c r="J21" s="21">
        <f t="shared" si="1"/>
        <v>0</v>
      </c>
    </row>
    <row r="22" spans="1:10" ht="38.25" x14ac:dyDescent="0.2">
      <c r="A22" s="13">
        <v>0</v>
      </c>
      <c r="B22" s="19" t="s">
        <v>10</v>
      </c>
      <c r="C22" s="19" t="s">
        <v>29</v>
      </c>
      <c r="D22" s="14" t="s">
        <v>30</v>
      </c>
      <c r="E22" s="15">
        <v>0</v>
      </c>
      <c r="F22" s="15">
        <v>0</v>
      </c>
      <c r="G22" s="15">
        <v>0</v>
      </c>
      <c r="H22" s="15">
        <v>66133.72</v>
      </c>
      <c r="I22" s="21">
        <f t="shared" si="0"/>
        <v>66133.72</v>
      </c>
      <c r="J22" s="21">
        <f t="shared" si="1"/>
        <v>0</v>
      </c>
    </row>
    <row r="23" spans="1:10" x14ac:dyDescent="0.2">
      <c r="A23" s="13">
        <v>1</v>
      </c>
      <c r="B23" s="19" t="s">
        <v>10</v>
      </c>
      <c r="C23" s="19" t="s">
        <v>31</v>
      </c>
      <c r="D23" s="14" t="s">
        <v>32</v>
      </c>
      <c r="E23" s="15">
        <v>3666550</v>
      </c>
      <c r="F23" s="15">
        <v>5205461</v>
      </c>
      <c r="G23" s="15">
        <v>5205461</v>
      </c>
      <c r="H23" s="15">
        <v>6510311.2700000005</v>
      </c>
      <c r="I23" s="21">
        <f t="shared" si="0"/>
        <v>1304850.2700000005</v>
      </c>
      <c r="J23" s="21">
        <f t="shared" si="1"/>
        <v>125.06694930573875</v>
      </c>
    </row>
    <row r="24" spans="1:10" ht="25.5" x14ac:dyDescent="0.2">
      <c r="A24" s="13">
        <v>1</v>
      </c>
      <c r="B24" s="19" t="s">
        <v>10</v>
      </c>
      <c r="C24" s="19" t="s">
        <v>33</v>
      </c>
      <c r="D24" s="14" t="s">
        <v>34</v>
      </c>
      <c r="E24" s="15">
        <v>2967750</v>
      </c>
      <c r="F24" s="15">
        <v>3284104</v>
      </c>
      <c r="G24" s="15">
        <v>3284104</v>
      </c>
      <c r="H24" s="15">
        <v>4621196.6900000004</v>
      </c>
      <c r="I24" s="21">
        <f t="shared" si="0"/>
        <v>1337092.6900000004</v>
      </c>
      <c r="J24" s="21">
        <f t="shared" si="1"/>
        <v>140.7140787867863</v>
      </c>
    </row>
    <row r="25" spans="1:10" ht="25.5" x14ac:dyDescent="0.2">
      <c r="A25" s="13">
        <v>0</v>
      </c>
      <c r="B25" s="19" t="s">
        <v>10</v>
      </c>
      <c r="C25" s="19" t="s">
        <v>35</v>
      </c>
      <c r="D25" s="14" t="s">
        <v>36</v>
      </c>
      <c r="E25" s="15">
        <v>2967750</v>
      </c>
      <c r="F25" s="15">
        <v>3284104</v>
      </c>
      <c r="G25" s="15">
        <v>3284104</v>
      </c>
      <c r="H25" s="15">
        <v>4621196.6900000004</v>
      </c>
      <c r="I25" s="21">
        <f t="shared" si="0"/>
        <v>1337092.6900000004</v>
      </c>
      <c r="J25" s="21">
        <f t="shared" si="1"/>
        <v>140.7140787867863</v>
      </c>
    </row>
    <row r="26" spans="1:10" x14ac:dyDescent="0.2">
      <c r="A26" s="13">
        <v>1</v>
      </c>
      <c r="B26" s="19" t="s">
        <v>10</v>
      </c>
      <c r="C26" s="19" t="s">
        <v>37</v>
      </c>
      <c r="D26" s="14" t="s">
        <v>38</v>
      </c>
      <c r="E26" s="15">
        <v>698800</v>
      </c>
      <c r="F26" s="15">
        <v>1921357</v>
      </c>
      <c r="G26" s="15">
        <v>1921357</v>
      </c>
      <c r="H26" s="15">
        <v>1889114.58</v>
      </c>
      <c r="I26" s="21">
        <f t="shared" si="0"/>
        <v>-32242.419999999925</v>
      </c>
      <c r="J26" s="21">
        <f t="shared" si="1"/>
        <v>98.321893328517291</v>
      </c>
    </row>
    <row r="27" spans="1:10" x14ac:dyDescent="0.2">
      <c r="A27" s="13">
        <v>0</v>
      </c>
      <c r="B27" s="19" t="s">
        <v>10</v>
      </c>
      <c r="C27" s="19" t="s">
        <v>39</v>
      </c>
      <c r="D27" s="14" t="s">
        <v>40</v>
      </c>
      <c r="E27" s="15">
        <v>142000</v>
      </c>
      <c r="F27" s="15">
        <v>1364557</v>
      </c>
      <c r="G27" s="15">
        <v>1364557</v>
      </c>
      <c r="H27" s="15">
        <v>1371373.79</v>
      </c>
      <c r="I27" s="21">
        <f t="shared" si="0"/>
        <v>6816.7900000000373</v>
      </c>
      <c r="J27" s="21">
        <f t="shared" si="1"/>
        <v>100.49956066327755</v>
      </c>
    </row>
    <row r="28" spans="1:10" ht="63.75" x14ac:dyDescent="0.2">
      <c r="A28" s="13">
        <v>0</v>
      </c>
      <c r="B28" s="19" t="s">
        <v>10</v>
      </c>
      <c r="C28" s="19" t="s">
        <v>41</v>
      </c>
      <c r="D28" s="14" t="s">
        <v>42</v>
      </c>
      <c r="E28" s="15">
        <v>556800</v>
      </c>
      <c r="F28" s="15">
        <v>556800</v>
      </c>
      <c r="G28" s="15">
        <v>556800</v>
      </c>
      <c r="H28" s="15">
        <v>517740.79</v>
      </c>
      <c r="I28" s="21">
        <f t="shared" si="0"/>
        <v>-39059.210000000021</v>
      </c>
      <c r="J28" s="21">
        <f t="shared" si="1"/>
        <v>92.985055675287356</v>
      </c>
    </row>
    <row r="29" spans="1:10" x14ac:dyDescent="0.2">
      <c r="A29" s="13">
        <v>1</v>
      </c>
      <c r="B29" s="19" t="s">
        <v>10</v>
      </c>
      <c r="C29" s="19" t="s">
        <v>43</v>
      </c>
      <c r="D29" s="14" t="s">
        <v>44</v>
      </c>
      <c r="E29" s="15">
        <v>0</v>
      </c>
      <c r="F29" s="15">
        <v>1207103</v>
      </c>
      <c r="G29" s="15">
        <v>1207103</v>
      </c>
      <c r="H29" s="15">
        <v>1212028.52</v>
      </c>
      <c r="I29" s="21">
        <f t="shared" si="0"/>
        <v>4925.5200000000186</v>
      </c>
      <c r="J29" s="21">
        <f t="shared" si="1"/>
        <v>100.40804471532256</v>
      </c>
    </row>
    <row r="30" spans="1:10" x14ac:dyDescent="0.2">
      <c r="A30" s="13">
        <v>1</v>
      </c>
      <c r="B30" s="19" t="s">
        <v>10</v>
      </c>
      <c r="C30" s="19" t="s">
        <v>45</v>
      </c>
      <c r="D30" s="14" t="s">
        <v>46</v>
      </c>
      <c r="E30" s="15">
        <v>0</v>
      </c>
      <c r="F30" s="15">
        <v>1207103</v>
      </c>
      <c r="G30" s="15">
        <v>1207103</v>
      </c>
      <c r="H30" s="15">
        <v>1212028.52</v>
      </c>
      <c r="I30" s="21">
        <f t="shared" si="0"/>
        <v>4925.5200000000186</v>
      </c>
      <c r="J30" s="21">
        <f t="shared" si="1"/>
        <v>100.40804471532256</v>
      </c>
    </row>
    <row r="31" spans="1:10" x14ac:dyDescent="0.2">
      <c r="A31" s="13">
        <v>1</v>
      </c>
      <c r="B31" s="19" t="s">
        <v>10</v>
      </c>
      <c r="C31" s="19" t="s">
        <v>47</v>
      </c>
      <c r="D31" s="14" t="s">
        <v>48</v>
      </c>
      <c r="E31" s="15">
        <v>0</v>
      </c>
      <c r="F31" s="15">
        <v>1207103</v>
      </c>
      <c r="G31" s="15">
        <v>1207103</v>
      </c>
      <c r="H31" s="15">
        <v>1212028.52</v>
      </c>
      <c r="I31" s="21">
        <f t="shared" si="0"/>
        <v>4925.5200000000186</v>
      </c>
      <c r="J31" s="21">
        <f t="shared" si="1"/>
        <v>100.40804471532256</v>
      </c>
    </row>
    <row r="32" spans="1:10" ht="63.75" x14ac:dyDescent="0.2">
      <c r="A32" s="13">
        <v>0</v>
      </c>
      <c r="B32" s="19" t="s">
        <v>10</v>
      </c>
      <c r="C32" s="19" t="s">
        <v>49</v>
      </c>
      <c r="D32" s="14" t="s">
        <v>50</v>
      </c>
      <c r="E32" s="15">
        <v>0</v>
      </c>
      <c r="F32" s="15">
        <v>1207103</v>
      </c>
      <c r="G32" s="15">
        <v>1207103</v>
      </c>
      <c r="H32" s="15">
        <v>1212028.52</v>
      </c>
      <c r="I32" s="21">
        <f t="shared" si="0"/>
        <v>4925.5200000000186</v>
      </c>
      <c r="J32" s="21">
        <f t="shared" si="1"/>
        <v>100.40804471532256</v>
      </c>
    </row>
    <row r="33" spans="1:10" x14ac:dyDescent="0.2">
      <c r="A33" s="13">
        <v>1</v>
      </c>
      <c r="B33" s="19" t="s">
        <v>10</v>
      </c>
      <c r="C33" s="19" t="s">
        <v>51</v>
      </c>
      <c r="D33" s="14" t="s">
        <v>52</v>
      </c>
      <c r="E33" s="15">
        <v>0</v>
      </c>
      <c r="F33" s="15">
        <v>174100</v>
      </c>
      <c r="G33" s="15">
        <v>174100</v>
      </c>
      <c r="H33" s="15">
        <v>174100</v>
      </c>
      <c r="I33" s="21">
        <f t="shared" si="0"/>
        <v>0</v>
      </c>
      <c r="J33" s="21">
        <f t="shared" si="1"/>
        <v>100</v>
      </c>
    </row>
    <row r="34" spans="1:10" x14ac:dyDescent="0.2">
      <c r="A34" s="13">
        <v>1</v>
      </c>
      <c r="B34" s="19" t="s">
        <v>10</v>
      </c>
      <c r="C34" s="19" t="s">
        <v>53</v>
      </c>
      <c r="D34" s="14" t="s">
        <v>54</v>
      </c>
      <c r="E34" s="15">
        <v>0</v>
      </c>
      <c r="F34" s="15">
        <v>174100</v>
      </c>
      <c r="G34" s="15">
        <v>174100</v>
      </c>
      <c r="H34" s="15">
        <v>174100</v>
      </c>
      <c r="I34" s="21">
        <f t="shared" si="0"/>
        <v>0</v>
      </c>
      <c r="J34" s="21">
        <f t="shared" si="1"/>
        <v>100</v>
      </c>
    </row>
    <row r="35" spans="1:10" x14ac:dyDescent="0.2">
      <c r="A35" s="13">
        <v>1</v>
      </c>
      <c r="B35" s="19" t="s">
        <v>10</v>
      </c>
      <c r="C35" s="19" t="s">
        <v>55</v>
      </c>
      <c r="D35" s="14" t="s">
        <v>56</v>
      </c>
      <c r="E35" s="15">
        <v>0</v>
      </c>
      <c r="F35" s="15">
        <v>174100</v>
      </c>
      <c r="G35" s="15">
        <v>174100</v>
      </c>
      <c r="H35" s="15">
        <v>174100</v>
      </c>
      <c r="I35" s="21">
        <f t="shared" si="0"/>
        <v>0</v>
      </c>
      <c r="J35" s="21">
        <f t="shared" si="1"/>
        <v>100</v>
      </c>
    </row>
    <row r="36" spans="1:10" ht="38.25" x14ac:dyDescent="0.2">
      <c r="A36" s="13">
        <v>0</v>
      </c>
      <c r="B36" s="19" t="s">
        <v>10</v>
      </c>
      <c r="C36" s="19" t="s">
        <v>57</v>
      </c>
      <c r="D36" s="14" t="s">
        <v>58</v>
      </c>
      <c r="E36" s="15">
        <v>0</v>
      </c>
      <c r="F36" s="15">
        <v>174100</v>
      </c>
      <c r="G36" s="15">
        <v>174100</v>
      </c>
      <c r="H36" s="15">
        <v>174100</v>
      </c>
      <c r="I36" s="21">
        <f t="shared" si="0"/>
        <v>0</v>
      </c>
      <c r="J36" s="21">
        <f t="shared" si="1"/>
        <v>100</v>
      </c>
    </row>
    <row r="37" spans="1:10" x14ac:dyDescent="0.2">
      <c r="A37" s="13">
        <v>1</v>
      </c>
      <c r="B37" s="19"/>
      <c r="C37" s="19" t="s">
        <v>59</v>
      </c>
      <c r="D37" s="14" t="s">
        <v>60</v>
      </c>
      <c r="E37" s="15">
        <v>3729550</v>
      </c>
      <c r="F37" s="15">
        <v>6475564</v>
      </c>
      <c r="G37" s="15">
        <v>6475564</v>
      </c>
      <c r="H37" s="15">
        <v>7840950.8800000008</v>
      </c>
      <c r="I37" s="21">
        <f t="shared" si="0"/>
        <v>1365386.8800000008</v>
      </c>
      <c r="J37" s="21">
        <f t="shared" si="1"/>
        <v>121.08521944961088</v>
      </c>
    </row>
    <row r="38" spans="1:10" x14ac:dyDescent="0.2">
      <c r="A38" s="13">
        <v>1</v>
      </c>
      <c r="B38" s="19"/>
      <c r="C38" s="19" t="s">
        <v>59</v>
      </c>
      <c r="D38" s="14" t="s">
        <v>61</v>
      </c>
      <c r="E38" s="15">
        <v>3729550</v>
      </c>
      <c r="F38" s="15">
        <v>6649664</v>
      </c>
      <c r="G38" s="15">
        <v>6649664</v>
      </c>
      <c r="H38" s="15">
        <v>8015050.8800000008</v>
      </c>
      <c r="I38" s="21">
        <f t="shared" si="0"/>
        <v>1365386.8800000008</v>
      </c>
      <c r="J38" s="21">
        <f t="shared" si="1"/>
        <v>120.53317099931667</v>
      </c>
    </row>
    <row r="41" spans="1:10" ht="15.75" x14ac:dyDescent="0.25">
      <c r="B41" s="22" t="s">
        <v>67</v>
      </c>
      <c r="C41" s="22"/>
      <c r="D41" s="22"/>
      <c r="E41" s="22"/>
      <c r="F41" s="22"/>
      <c r="G41" s="22"/>
      <c r="H41" s="22"/>
      <c r="I41" s="22"/>
      <c r="J41" s="22"/>
    </row>
  </sheetData>
  <mergeCells count="7">
    <mergeCell ref="B41:J41"/>
    <mergeCell ref="B7:J7"/>
    <mergeCell ref="B9:J9"/>
    <mergeCell ref="G2:J2"/>
    <mergeCell ref="G3:J3"/>
    <mergeCell ref="G4:J4"/>
    <mergeCell ref="G5:J5"/>
  </mergeCells>
  <phoneticPr fontId="0" type="noConversion"/>
  <pageMargins left="0.32" right="0.33" top="0.39370078740157499" bottom="0.39370078740157499" header="0" footer="0"/>
  <pageSetup paperSize="9" scale="61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mr.nixto12345@gmail.com</dc:creator>
  <cp:lastModifiedBy>User</cp:lastModifiedBy>
  <cp:lastPrinted>2024-02-28T14:49:01Z</cp:lastPrinted>
  <dcterms:created xsi:type="dcterms:W3CDTF">2024-02-02T13:31:49Z</dcterms:created>
  <dcterms:modified xsi:type="dcterms:W3CDTF">2024-02-28T14:53:12Z</dcterms:modified>
</cp:coreProperties>
</file>