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Рішення 34 сесії\11_2 Про виконання бюджету 2023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Лист1!$11:$12</definedName>
  </definedNames>
  <calcPr calcId="162913"/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</calcChain>
</file>

<file path=xl/sharedStrings.xml><?xml version="1.0" encoding="utf-8"?>
<sst xmlns="http://schemas.openxmlformats.org/spreadsheetml/2006/main" count="258" uniqueCount="176">
  <si>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</si>
  <si>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</si>
  <si>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</si>
  <si>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</si>
  <si>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</si>
  <si>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</si>
  <si>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</si>
  <si>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</si>
  <si>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</si>
  <si>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</si>
  <si>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</si>
  <si>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</si>
  <si>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</si>
  <si>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</si>
  <si>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</si>
  <si>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</si>
  <si>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</si>
  <si>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</si>
  <si>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</si>
  <si>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</si>
  <si>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військовослужбовцями, поліцейськими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</si>
  <si>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</si>
  <si>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</si>
  <si>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</si>
  <si>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</si>
  <si>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</si>
  <si>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</si>
  <si>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</si>
  <si>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</si>
  <si>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</si>
  <si>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</si>
  <si>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</si>
  <si>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</si>
  <si>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</si>
  <si>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</si>
  <si>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</si>
  <si>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</si>
  <si>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</si>
  <si>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</si>
  <si>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</si>
  <si>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</si>
  <si>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</si>
  <si>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</si>
  <si>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</si>
  <si>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</si>
  <si>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</si>
  <si>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</si>
  <si>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</si>
  <si>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</si>
  <si>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</si>
  <si>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</si>
  <si>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</si>
  <si>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</si>
  <si>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</si>
  <si>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</si>
  <si>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</si>
  <si>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</si>
  <si>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</si>
  <si>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</si>
  <si>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</si>
  <si>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</si>
  <si>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</si>
  <si>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</si>
  <si>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</si>
  <si>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</si>
  <si>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</si>
  <si>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</si>
  <si>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</si>
  <si>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</si>
  <si>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</si>
  <si>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</si>
  <si>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</si>
  <si>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</si>
  <si>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</si>
  <si>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</si>
  <si>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</si>
  <si>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</si>
  <si>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</si>
  <si>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</si>
  <si>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</si>
  <si>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</si>
  <si>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</si>
  <si>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</si>
  <si>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</si>
  <si>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</si>
  <si>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</si>
  <si>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</si>
  <si>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</si>
  <si>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</si>
  <si>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</si>
  <si>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</si>
  <si>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</si>
  <si>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</si>
  <si>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</si>
  <si>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</si>
  <si>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</si>
  <si>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</si>
  <si>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</si>
  <si>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</si>
  <si>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</si>
  <si>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</si>
  <si>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</si>
  <si>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</si>
  <si>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</si>
  <si>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</si>
  <si>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</si>
  <si>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</si>
  <si>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</si>
  <si>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</si>
  <si>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</si>
  <si>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</si>
  <si>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</si>
  <si>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</si>
  <si>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</si>
  <si>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</si>
  <si>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</si>
  <si>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</si>
  <si>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</si>
  <si>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</si>
  <si>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</si>
  <si>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</si>
  <si>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</si>
  <si>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</si>
  <si>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</si>
  <si>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</si>
  <si>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</si>
  <si>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</si>
  <si>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</si>
  <si>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</si>
  <si>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</si>
  <si>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</si>
  <si>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</si>
  <si>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</si>
  <si>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</si>
  <si>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</si>
  <si>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</si>
  <si>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</si>
  <si>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</si>
  <si>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</si>
  <si>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</si>
  <si>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</si>
  <si>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</si>
  <si>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</si>
  <si>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</si>
  <si>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</si>
  <si>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</si>
  <si>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</si>
  <si>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</si>
  <si>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</si>
  <si>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</si>
  <si>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</si>
  <si>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</si>
  <si>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</si>
  <si>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</si>
  <si>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</si>
  <si>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</si>
  <si>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</si>
  <si>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</si>
  <si>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</si>
  <si>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</si>
  <si>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</si>
  <si>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</si>
  <si>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</si>
  <si>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</si>
  <si>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</si>
  <si>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</si>
  <si>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</si>
  <si>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</si>
  <si>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</si>
  <si>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Загальний фонд</t>
  </si>
  <si>
    <t>Додаток 1</t>
  </si>
  <si>
    <t>від 23.02.2024 № 11/2</t>
  </si>
  <si>
    <t>до рішення ХХХIV (позачергової) сесії</t>
  </si>
  <si>
    <t>Кіцманської міської ради VІІІ скликання</t>
  </si>
  <si>
    <t xml:space="preserve">                     Міський голова                                                                                                                       Сергій БУЛЕГА                                                                                                  </t>
  </si>
  <si>
    <t>Звіт про виконання  дохідної частини бюджету Кіцманської міської територіальної громади за 2023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</si>
</sst>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tabSelected="1" topLeftCell="B1" workbookViewId="0">
      <selection activeCell="B7" sqref="B7:J7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50.7109375" style="3" customWidth="1"/>
    <col min="5" max="7" width="16" style="4" customWidth="1"/>
    <col min="8" max="8" width="13.42578125" style="4" bestFit="1" customWidth="1"/>
    <col min="9" max="9" width="13.5703125" style="4" customWidth="1"/>
    <col min="10" max="10" width="13" style="4" customWidth="1"/>
  </cols>
  <sheetData>
    <row r="1" spans="1:10" x14ac:dyDescent="0.2">
      <c r="B1" s="20"/>
    </row>
    <row r="2" spans="1:10" x14ac:dyDescent="0.2">
      <c r="B2" s="20"/>
      <c r="G2" s="26" t="s">
        <v>170</v>
      </c>
      <c r="H2" s="27"/>
      <c r="I2" s="27"/>
      <c r="J2" s="27"/>
    </row>
    <row r="3" spans="1:10" x14ac:dyDescent="0.2">
      <c r="B3" s="20"/>
      <c r="G3" s="28" t="s">
        <v>172</v>
      </c>
      <c r="H3" s="29"/>
      <c r="I3" s="29"/>
      <c r="J3" s="29"/>
    </row>
    <row r="4" spans="1:10" x14ac:dyDescent="0.2">
      <c r="B4" s="20"/>
      <c r="G4" s="28" t="s">
        <v>173</v>
      </c>
      <c r="H4" s="29"/>
      <c r="I4" s="29"/>
      <c r="J4" s="29"/>
    </row>
    <row r="5" spans="1:10" x14ac:dyDescent="0.2">
      <c r="B5" s="20"/>
      <c r="G5" s="28" t="s">
        <v>171</v>
      </c>
      <c r="H5" s="29"/>
      <c r="I5" s="29"/>
      <c r="J5" s="29"/>
    </row>
    <row r="6" spans="1:10" x14ac:dyDescent="0.2">
      <c r="B6" s="1"/>
      <c r="C6" s="1"/>
      <c r="D6" s="2"/>
      <c r="E6" s="5"/>
      <c r="F6" s="5"/>
      <c r="G6" s="5"/>
      <c r="H6" s="5"/>
      <c r="I6" s="5"/>
      <c r="J6" s="5"/>
    </row>
    <row r="7" spans="1:10" ht="23.25" x14ac:dyDescent="0.35">
      <c r="B7" s="23" t="s">
        <v>175</v>
      </c>
      <c r="C7" s="24"/>
      <c r="D7" s="24"/>
      <c r="E7" s="24"/>
      <c r="F7" s="24"/>
      <c r="G7" s="24"/>
      <c r="H7" s="24"/>
      <c r="I7" s="24"/>
      <c r="J7" s="24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5" t="s">
        <v>169</v>
      </c>
      <c r="C9" s="24"/>
      <c r="D9" s="24"/>
      <c r="E9" s="24"/>
      <c r="F9" s="24"/>
      <c r="G9" s="24"/>
      <c r="H9" s="24"/>
      <c r="I9" s="24"/>
      <c r="J9" s="24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79975300</v>
      </c>
      <c r="F13" s="15">
        <v>92377080</v>
      </c>
      <c r="G13" s="15">
        <v>92377080</v>
      </c>
      <c r="H13" s="15">
        <v>95641641.680000037</v>
      </c>
      <c r="I13" s="21">
        <f t="shared" ref="I13:I44" si="0">H13-G13</f>
        <v>3264561.680000037</v>
      </c>
      <c r="J13" s="21">
        <f t="shared" ref="J13:J44" si="1">IF(G13=0,0,H13/G13*100)</f>
        <v>103.53395201493707</v>
      </c>
    </row>
    <row r="14" spans="1:10" ht="25.5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53300100</v>
      </c>
      <c r="F14" s="15">
        <v>59890580</v>
      </c>
      <c r="G14" s="15">
        <v>59890580</v>
      </c>
      <c r="H14" s="15">
        <v>60284314.940000005</v>
      </c>
      <c r="I14" s="21">
        <f t="shared" si="0"/>
        <v>393734.94000000507</v>
      </c>
      <c r="J14" s="21">
        <f t="shared" si="1"/>
        <v>100.6574238219099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53292800</v>
      </c>
      <c r="F15" s="15">
        <v>59883280</v>
      </c>
      <c r="G15" s="15">
        <v>59883280</v>
      </c>
      <c r="H15" s="15">
        <v>60282114.940000005</v>
      </c>
      <c r="I15" s="21">
        <f t="shared" si="0"/>
        <v>398834.94000000507</v>
      </c>
      <c r="J15" s="21">
        <f t="shared" si="1"/>
        <v>100.66602053194147</v>
      </c>
    </row>
    <row r="16" spans="1:10" ht="38.25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41200000</v>
      </c>
      <c r="F16" s="15">
        <v>44771380</v>
      </c>
      <c r="G16" s="15">
        <v>44771380</v>
      </c>
      <c r="H16" s="15">
        <v>44699723.189999998</v>
      </c>
      <c r="I16" s="21">
        <f t="shared" si="0"/>
        <v>-71656.810000002384</v>
      </c>
      <c r="J16" s="21">
        <f t="shared" si="1"/>
        <v>99.839949516856521</v>
      </c>
    </row>
    <row r="17" spans="1:10" ht="63.7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4300000</v>
      </c>
      <c r="F17" s="15">
        <v>5300000</v>
      </c>
      <c r="G17" s="15">
        <v>5300000</v>
      </c>
      <c r="H17" s="15">
        <v>4617044.92</v>
      </c>
      <c r="I17" s="21">
        <f t="shared" si="0"/>
        <v>-682955.08000000007</v>
      </c>
      <c r="J17" s="21">
        <f t="shared" si="1"/>
        <v>87.114055094339619</v>
      </c>
    </row>
    <row r="18" spans="1:10" ht="38.2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7100400</v>
      </c>
      <c r="F18" s="15">
        <v>8917700</v>
      </c>
      <c r="G18" s="15">
        <v>8917700</v>
      </c>
      <c r="H18" s="15">
        <v>9547114.3399999999</v>
      </c>
      <c r="I18" s="21">
        <f t="shared" si="0"/>
        <v>629414.33999999985</v>
      </c>
      <c r="J18" s="21">
        <f t="shared" si="1"/>
        <v>107.0580344707716</v>
      </c>
    </row>
    <row r="19" spans="1:10" ht="38.25" x14ac:dyDescent="0.2">
      <c r="A19" s="13">
        <v>0</v>
      </c>
      <c r="B19" s="19" t="s">
        <v>10</v>
      </c>
      <c r="C19" s="19" t="s">
        <v>23</v>
      </c>
      <c r="D19" s="14" t="s">
        <v>24</v>
      </c>
      <c r="E19" s="15">
        <v>692400</v>
      </c>
      <c r="F19" s="15">
        <v>894200</v>
      </c>
      <c r="G19" s="15">
        <v>894200</v>
      </c>
      <c r="H19" s="15">
        <v>769707.07000000007</v>
      </c>
      <c r="I19" s="21">
        <f t="shared" si="0"/>
        <v>-124492.92999999993</v>
      </c>
      <c r="J19" s="21">
        <f t="shared" si="1"/>
        <v>86.077730932677269</v>
      </c>
    </row>
    <row r="20" spans="1:10" ht="38.25" x14ac:dyDescent="0.2">
      <c r="A20" s="13">
        <v>0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648525.42000000004</v>
      </c>
      <c r="I20" s="21">
        <f t="shared" si="0"/>
        <v>648525.42000000004</v>
      </c>
      <c r="J20" s="21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27</v>
      </c>
      <c r="D21" s="14" t="s">
        <v>28</v>
      </c>
      <c r="E21" s="15">
        <v>7300</v>
      </c>
      <c r="F21" s="15">
        <v>7300</v>
      </c>
      <c r="G21" s="15">
        <v>7300</v>
      </c>
      <c r="H21" s="15">
        <v>2200</v>
      </c>
      <c r="I21" s="21">
        <f t="shared" si="0"/>
        <v>-5100</v>
      </c>
      <c r="J21" s="21">
        <f t="shared" si="1"/>
        <v>30.136986301369863</v>
      </c>
    </row>
    <row r="22" spans="1:10" ht="25.5" x14ac:dyDescent="0.2">
      <c r="A22" s="13">
        <v>0</v>
      </c>
      <c r="B22" s="19" t="s">
        <v>10</v>
      </c>
      <c r="C22" s="19" t="s">
        <v>29</v>
      </c>
      <c r="D22" s="14" t="s">
        <v>30</v>
      </c>
      <c r="E22" s="15">
        <v>7300</v>
      </c>
      <c r="F22" s="15">
        <v>7300</v>
      </c>
      <c r="G22" s="15">
        <v>7300</v>
      </c>
      <c r="H22" s="15">
        <v>2200</v>
      </c>
      <c r="I22" s="21">
        <f t="shared" si="0"/>
        <v>-5100</v>
      </c>
      <c r="J22" s="21">
        <f t="shared" si="1"/>
        <v>30.136986301369863</v>
      </c>
    </row>
    <row r="23" spans="1:10" ht="25.5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21800</v>
      </c>
      <c r="F23" s="15">
        <v>21800</v>
      </c>
      <c r="G23" s="15">
        <v>21800</v>
      </c>
      <c r="H23" s="15">
        <v>19560.75</v>
      </c>
      <c r="I23" s="21">
        <f t="shared" si="0"/>
        <v>-2239.25</v>
      </c>
      <c r="J23" s="21">
        <f t="shared" si="1"/>
        <v>89.728211009174302</v>
      </c>
    </row>
    <row r="24" spans="1:10" x14ac:dyDescent="0.2">
      <c r="A24" s="13">
        <v>1</v>
      </c>
      <c r="B24" s="19" t="s">
        <v>10</v>
      </c>
      <c r="C24" s="19" t="s">
        <v>33</v>
      </c>
      <c r="D24" s="14" t="s">
        <v>34</v>
      </c>
      <c r="E24" s="15">
        <v>7300</v>
      </c>
      <c r="F24" s="15">
        <v>7300</v>
      </c>
      <c r="G24" s="15">
        <v>7300</v>
      </c>
      <c r="H24" s="15">
        <v>8750.6299999999992</v>
      </c>
      <c r="I24" s="21">
        <f t="shared" si="0"/>
        <v>1450.6299999999992</v>
      </c>
      <c r="J24" s="21">
        <f t="shared" si="1"/>
        <v>119.87164383561644</v>
      </c>
    </row>
    <row r="25" spans="1:10" ht="51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7300</v>
      </c>
      <c r="F25" s="15">
        <v>7300</v>
      </c>
      <c r="G25" s="15">
        <v>7300</v>
      </c>
      <c r="H25" s="15">
        <v>8750.6299999999992</v>
      </c>
      <c r="I25" s="21">
        <f t="shared" si="0"/>
        <v>1450.6299999999992</v>
      </c>
      <c r="J25" s="21">
        <f t="shared" si="1"/>
        <v>119.87164383561644</v>
      </c>
    </row>
    <row r="26" spans="1:10" ht="25.5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1400</v>
      </c>
      <c r="F26" s="15">
        <v>1400</v>
      </c>
      <c r="G26" s="15">
        <v>1400</v>
      </c>
      <c r="H26" s="15">
        <v>1932.62</v>
      </c>
      <c r="I26" s="21">
        <f t="shared" si="0"/>
        <v>532.61999999999989</v>
      </c>
      <c r="J26" s="21">
        <f t="shared" si="1"/>
        <v>138.04428571428571</v>
      </c>
    </row>
    <row r="27" spans="1:10" ht="25.5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1400</v>
      </c>
      <c r="F27" s="15">
        <v>1400</v>
      </c>
      <c r="G27" s="15">
        <v>1400</v>
      </c>
      <c r="H27" s="15">
        <v>1932.62</v>
      </c>
      <c r="I27" s="21">
        <f t="shared" si="0"/>
        <v>532.61999999999989</v>
      </c>
      <c r="J27" s="21">
        <f t="shared" si="1"/>
        <v>138.04428571428571</v>
      </c>
    </row>
    <row r="28" spans="1:10" ht="25.5" x14ac:dyDescent="0.2">
      <c r="A28" s="13">
        <v>1</v>
      </c>
      <c r="B28" s="19" t="s">
        <v>10</v>
      </c>
      <c r="C28" s="19" t="s">
        <v>41</v>
      </c>
      <c r="D28" s="14" t="s">
        <v>42</v>
      </c>
      <c r="E28" s="15">
        <v>13100</v>
      </c>
      <c r="F28" s="15">
        <v>13100</v>
      </c>
      <c r="G28" s="15">
        <v>13100</v>
      </c>
      <c r="H28" s="15">
        <v>8877.5</v>
      </c>
      <c r="I28" s="21">
        <f t="shared" si="0"/>
        <v>-4222.5</v>
      </c>
      <c r="J28" s="21">
        <f t="shared" si="1"/>
        <v>67.767175572519093</v>
      </c>
    </row>
    <row r="29" spans="1:10" ht="25.5" x14ac:dyDescent="0.2">
      <c r="A29" s="13">
        <v>0</v>
      </c>
      <c r="B29" s="19" t="s">
        <v>10</v>
      </c>
      <c r="C29" s="19" t="s">
        <v>43</v>
      </c>
      <c r="D29" s="14" t="s">
        <v>44</v>
      </c>
      <c r="E29" s="15">
        <v>13100</v>
      </c>
      <c r="F29" s="15">
        <v>13100</v>
      </c>
      <c r="G29" s="15">
        <v>13100</v>
      </c>
      <c r="H29" s="15">
        <v>8877.5</v>
      </c>
      <c r="I29" s="21">
        <f t="shared" si="0"/>
        <v>-4222.5</v>
      </c>
      <c r="J29" s="21">
        <f t="shared" si="1"/>
        <v>67.767175572519093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4405000</v>
      </c>
      <c r="F30" s="15">
        <v>6923960</v>
      </c>
      <c r="G30" s="15">
        <v>6923960</v>
      </c>
      <c r="H30" s="15">
        <v>7994727.6799999997</v>
      </c>
      <c r="I30" s="21">
        <f t="shared" si="0"/>
        <v>1070767.6799999997</v>
      </c>
      <c r="J30" s="21">
        <f t="shared" si="1"/>
        <v>115.46467166188134</v>
      </c>
    </row>
    <row r="31" spans="1:10" ht="25.5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170200</v>
      </c>
      <c r="F31" s="15">
        <v>565000</v>
      </c>
      <c r="G31" s="15">
        <v>565000</v>
      </c>
      <c r="H31" s="15">
        <v>715948.9</v>
      </c>
      <c r="I31" s="21">
        <f t="shared" si="0"/>
        <v>150948.90000000002</v>
      </c>
      <c r="J31" s="21">
        <f t="shared" si="1"/>
        <v>126.71661946902655</v>
      </c>
    </row>
    <row r="32" spans="1:10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170200</v>
      </c>
      <c r="F32" s="15">
        <v>565000</v>
      </c>
      <c r="G32" s="15">
        <v>565000</v>
      </c>
      <c r="H32" s="15">
        <v>715948.9</v>
      </c>
      <c r="I32" s="21">
        <f t="shared" si="0"/>
        <v>150948.90000000002</v>
      </c>
      <c r="J32" s="21">
        <f t="shared" si="1"/>
        <v>126.71661946902655</v>
      </c>
    </row>
    <row r="33" spans="1:10" ht="25.5" x14ac:dyDescent="0.2">
      <c r="A33" s="13">
        <v>1</v>
      </c>
      <c r="B33" s="19" t="s">
        <v>10</v>
      </c>
      <c r="C33" s="19" t="s">
        <v>51</v>
      </c>
      <c r="D33" s="14" t="s">
        <v>52</v>
      </c>
      <c r="E33" s="15">
        <v>1400200</v>
      </c>
      <c r="F33" s="15">
        <v>2241100</v>
      </c>
      <c r="G33" s="15">
        <v>2241100</v>
      </c>
      <c r="H33" s="15">
        <v>2754824.92</v>
      </c>
      <c r="I33" s="21">
        <f t="shared" si="0"/>
        <v>513724.91999999993</v>
      </c>
      <c r="J33" s="21">
        <f t="shared" si="1"/>
        <v>122.92289143724065</v>
      </c>
    </row>
    <row r="34" spans="1:10" x14ac:dyDescent="0.2">
      <c r="A34" s="13">
        <v>0</v>
      </c>
      <c r="B34" s="19" t="s">
        <v>10</v>
      </c>
      <c r="C34" s="19" t="s">
        <v>53</v>
      </c>
      <c r="D34" s="14" t="s">
        <v>50</v>
      </c>
      <c r="E34" s="15">
        <v>1400200</v>
      </c>
      <c r="F34" s="15">
        <v>2241100</v>
      </c>
      <c r="G34" s="15">
        <v>2241100</v>
      </c>
      <c r="H34" s="15">
        <v>2754824.92</v>
      </c>
      <c r="I34" s="21">
        <f t="shared" si="0"/>
        <v>513724.91999999993</v>
      </c>
      <c r="J34" s="21">
        <f t="shared" si="1"/>
        <v>122.92289143724065</v>
      </c>
    </row>
    <row r="35" spans="1:10" ht="25.5" x14ac:dyDescent="0.2">
      <c r="A35" s="13">
        <v>1</v>
      </c>
      <c r="B35" s="19" t="s">
        <v>10</v>
      </c>
      <c r="C35" s="19" t="s">
        <v>54</v>
      </c>
      <c r="D35" s="14" t="s">
        <v>55</v>
      </c>
      <c r="E35" s="15">
        <v>2834600</v>
      </c>
      <c r="F35" s="15">
        <v>4117860</v>
      </c>
      <c r="G35" s="15">
        <v>4117860</v>
      </c>
      <c r="H35" s="15">
        <v>4523953.8599999994</v>
      </c>
      <c r="I35" s="21">
        <f t="shared" si="0"/>
        <v>406093.8599999994</v>
      </c>
      <c r="J35" s="21">
        <f t="shared" si="1"/>
        <v>109.86176946277919</v>
      </c>
    </row>
    <row r="36" spans="1:10" ht="63.75" x14ac:dyDescent="0.2">
      <c r="A36" s="13">
        <v>0</v>
      </c>
      <c r="B36" s="19" t="s">
        <v>10</v>
      </c>
      <c r="C36" s="19" t="s">
        <v>56</v>
      </c>
      <c r="D36" s="14" t="s">
        <v>57</v>
      </c>
      <c r="E36" s="15">
        <v>1250200</v>
      </c>
      <c r="F36" s="15">
        <v>2393460</v>
      </c>
      <c r="G36" s="15">
        <v>2393460</v>
      </c>
      <c r="H36" s="15">
        <v>2590088.7799999998</v>
      </c>
      <c r="I36" s="21">
        <f t="shared" si="0"/>
        <v>196628.7799999998</v>
      </c>
      <c r="J36" s="21">
        <f t="shared" si="1"/>
        <v>108.21525239611273</v>
      </c>
    </row>
    <row r="37" spans="1:10" ht="51" x14ac:dyDescent="0.2">
      <c r="A37" s="13">
        <v>0</v>
      </c>
      <c r="B37" s="19" t="s">
        <v>10</v>
      </c>
      <c r="C37" s="19" t="s">
        <v>58</v>
      </c>
      <c r="D37" s="14" t="s">
        <v>59</v>
      </c>
      <c r="E37" s="15">
        <v>1584400</v>
      </c>
      <c r="F37" s="15">
        <v>1724400</v>
      </c>
      <c r="G37" s="15">
        <v>1724400</v>
      </c>
      <c r="H37" s="15">
        <v>1933865.08</v>
      </c>
      <c r="I37" s="21">
        <f t="shared" si="0"/>
        <v>209465.08000000007</v>
      </c>
      <c r="J37" s="21">
        <f t="shared" si="1"/>
        <v>112.14712827650197</v>
      </c>
    </row>
    <row r="38" spans="1:10" ht="25.5" x14ac:dyDescent="0.2">
      <c r="A38" s="13">
        <v>1</v>
      </c>
      <c r="B38" s="19" t="s">
        <v>10</v>
      </c>
      <c r="C38" s="19" t="s">
        <v>60</v>
      </c>
      <c r="D38" s="14" t="s">
        <v>61</v>
      </c>
      <c r="E38" s="15">
        <v>22248400</v>
      </c>
      <c r="F38" s="15">
        <v>25540740</v>
      </c>
      <c r="G38" s="15">
        <v>25540740</v>
      </c>
      <c r="H38" s="15">
        <v>27343038.309999999</v>
      </c>
      <c r="I38" s="21">
        <f t="shared" si="0"/>
        <v>1802298.3099999987</v>
      </c>
      <c r="J38" s="21">
        <f t="shared" si="1"/>
        <v>107.05656261329936</v>
      </c>
    </row>
    <row r="39" spans="1:10" x14ac:dyDescent="0.2">
      <c r="A39" s="13">
        <v>1</v>
      </c>
      <c r="B39" s="19" t="s">
        <v>10</v>
      </c>
      <c r="C39" s="19" t="s">
        <v>62</v>
      </c>
      <c r="D39" s="14" t="s">
        <v>63</v>
      </c>
      <c r="E39" s="15">
        <v>7011900</v>
      </c>
      <c r="F39" s="15">
        <v>8145800</v>
      </c>
      <c r="G39" s="15">
        <v>8145800</v>
      </c>
      <c r="H39" s="15">
        <v>9485411.3399999999</v>
      </c>
      <c r="I39" s="21">
        <f t="shared" si="0"/>
        <v>1339611.3399999999</v>
      </c>
      <c r="J39" s="21">
        <f t="shared" si="1"/>
        <v>116.44542389943284</v>
      </c>
    </row>
    <row r="40" spans="1:10" ht="38.25" x14ac:dyDescent="0.2">
      <c r="A40" s="13">
        <v>0</v>
      </c>
      <c r="B40" s="19" t="s">
        <v>10</v>
      </c>
      <c r="C40" s="19" t="s">
        <v>64</v>
      </c>
      <c r="D40" s="14" t="s">
        <v>65</v>
      </c>
      <c r="E40" s="15">
        <v>3000</v>
      </c>
      <c r="F40" s="15">
        <v>3000</v>
      </c>
      <c r="G40" s="15">
        <v>3000</v>
      </c>
      <c r="H40" s="15">
        <v>2553.04</v>
      </c>
      <c r="I40" s="21">
        <f t="shared" si="0"/>
        <v>-446.96000000000004</v>
      </c>
      <c r="J40" s="21">
        <f t="shared" si="1"/>
        <v>85.101333333333329</v>
      </c>
    </row>
    <row r="41" spans="1:10" ht="38.25" x14ac:dyDescent="0.2">
      <c r="A41" s="13">
        <v>0</v>
      </c>
      <c r="B41" s="19" t="s">
        <v>10</v>
      </c>
      <c r="C41" s="19" t="s">
        <v>66</v>
      </c>
      <c r="D41" s="14" t="s">
        <v>67</v>
      </c>
      <c r="E41" s="15">
        <v>315500</v>
      </c>
      <c r="F41" s="15">
        <v>442400</v>
      </c>
      <c r="G41" s="15">
        <v>442400</v>
      </c>
      <c r="H41" s="15">
        <v>508129.56</v>
      </c>
      <c r="I41" s="21">
        <f t="shared" si="0"/>
        <v>65729.56</v>
      </c>
      <c r="J41" s="21">
        <f t="shared" si="1"/>
        <v>114.85749547920435</v>
      </c>
    </row>
    <row r="42" spans="1:10" ht="38.25" x14ac:dyDescent="0.2">
      <c r="A42" s="13">
        <v>0</v>
      </c>
      <c r="B42" s="19" t="s">
        <v>10</v>
      </c>
      <c r="C42" s="19" t="s">
        <v>68</v>
      </c>
      <c r="D42" s="14" t="s">
        <v>69</v>
      </c>
      <c r="E42" s="15">
        <v>300000</v>
      </c>
      <c r="F42" s="15">
        <v>600000</v>
      </c>
      <c r="G42" s="15">
        <v>600000</v>
      </c>
      <c r="H42" s="15">
        <v>1041380.5</v>
      </c>
      <c r="I42" s="21">
        <f t="shared" si="0"/>
        <v>441380.5</v>
      </c>
      <c r="J42" s="21">
        <f t="shared" si="1"/>
        <v>173.56341666666665</v>
      </c>
    </row>
    <row r="43" spans="1:10" ht="38.25" x14ac:dyDescent="0.2">
      <c r="A43" s="13">
        <v>0</v>
      </c>
      <c r="B43" s="19" t="s">
        <v>10</v>
      </c>
      <c r="C43" s="19" t="s">
        <v>70</v>
      </c>
      <c r="D43" s="14" t="s">
        <v>71</v>
      </c>
      <c r="E43" s="15">
        <v>465700</v>
      </c>
      <c r="F43" s="15">
        <v>465700</v>
      </c>
      <c r="G43" s="15">
        <v>465700</v>
      </c>
      <c r="H43" s="15">
        <v>461869.68</v>
      </c>
      <c r="I43" s="21">
        <f t="shared" si="0"/>
        <v>-3830.320000000007</v>
      </c>
      <c r="J43" s="21">
        <f t="shared" si="1"/>
        <v>99.177513420657064</v>
      </c>
    </row>
    <row r="44" spans="1:10" x14ac:dyDescent="0.2">
      <c r="A44" s="13">
        <v>0</v>
      </c>
      <c r="B44" s="19" t="s">
        <v>10</v>
      </c>
      <c r="C44" s="19" t="s">
        <v>72</v>
      </c>
      <c r="D44" s="14" t="s">
        <v>73</v>
      </c>
      <c r="E44" s="15">
        <v>602400</v>
      </c>
      <c r="F44" s="15">
        <v>602400</v>
      </c>
      <c r="G44" s="15">
        <v>602400</v>
      </c>
      <c r="H44" s="15">
        <v>687113.85</v>
      </c>
      <c r="I44" s="21">
        <f t="shared" si="0"/>
        <v>84713.849999999977</v>
      </c>
      <c r="J44" s="21">
        <f t="shared" si="1"/>
        <v>114.06272410358565</v>
      </c>
    </row>
    <row r="45" spans="1:10" x14ac:dyDescent="0.2">
      <c r="A45" s="13">
        <v>0</v>
      </c>
      <c r="B45" s="19" t="s">
        <v>10</v>
      </c>
      <c r="C45" s="19" t="s">
        <v>74</v>
      </c>
      <c r="D45" s="14" t="s">
        <v>75</v>
      </c>
      <c r="E45" s="15">
        <v>2265200</v>
      </c>
      <c r="F45" s="15">
        <v>2265200</v>
      </c>
      <c r="G45" s="15">
        <v>2265200</v>
      </c>
      <c r="H45" s="15">
        <v>2683217.25</v>
      </c>
      <c r="I45" s="21">
        <f t="shared" ref="I45:I76" si="2">H45-G45</f>
        <v>418017.25</v>
      </c>
      <c r="J45" s="21">
        <f t="shared" ref="J45:J76" si="3">IF(G45=0,0,H45/G45*100)</f>
        <v>118.4538782447466</v>
      </c>
    </row>
    <row r="46" spans="1:10" x14ac:dyDescent="0.2">
      <c r="A46" s="13">
        <v>0</v>
      </c>
      <c r="B46" s="19" t="s">
        <v>10</v>
      </c>
      <c r="C46" s="19" t="s">
        <v>76</v>
      </c>
      <c r="D46" s="14" t="s">
        <v>77</v>
      </c>
      <c r="E46" s="15">
        <v>1910100</v>
      </c>
      <c r="F46" s="15">
        <v>1910100</v>
      </c>
      <c r="G46" s="15">
        <v>1910100</v>
      </c>
      <c r="H46" s="15">
        <v>2096841.48</v>
      </c>
      <c r="I46" s="21">
        <f t="shared" si="2"/>
        <v>186741.47999999998</v>
      </c>
      <c r="J46" s="21">
        <f t="shared" si="3"/>
        <v>109.77652897754044</v>
      </c>
    </row>
    <row r="47" spans="1:10" x14ac:dyDescent="0.2">
      <c r="A47" s="13">
        <v>0</v>
      </c>
      <c r="B47" s="19" t="s">
        <v>10</v>
      </c>
      <c r="C47" s="19" t="s">
        <v>78</v>
      </c>
      <c r="D47" s="14" t="s">
        <v>79</v>
      </c>
      <c r="E47" s="15">
        <v>1150000</v>
      </c>
      <c r="F47" s="15">
        <v>1822000</v>
      </c>
      <c r="G47" s="15">
        <v>1822000</v>
      </c>
      <c r="H47" s="15">
        <v>1952639.31</v>
      </c>
      <c r="I47" s="21">
        <f t="shared" si="2"/>
        <v>130639.31000000006</v>
      </c>
      <c r="J47" s="21">
        <f t="shared" si="3"/>
        <v>107.17010482985729</v>
      </c>
    </row>
    <row r="48" spans="1:10" x14ac:dyDescent="0.2">
      <c r="A48" s="13">
        <v>0</v>
      </c>
      <c r="B48" s="19" t="s">
        <v>10</v>
      </c>
      <c r="C48" s="19" t="s">
        <v>80</v>
      </c>
      <c r="D48" s="14" t="s">
        <v>81</v>
      </c>
      <c r="E48" s="15">
        <v>0</v>
      </c>
      <c r="F48" s="15">
        <v>0</v>
      </c>
      <c r="G48" s="15">
        <v>0</v>
      </c>
      <c r="H48" s="15">
        <v>16666.669999999998</v>
      </c>
      <c r="I48" s="21">
        <f t="shared" si="2"/>
        <v>16666.669999999998</v>
      </c>
      <c r="J48" s="21">
        <f t="shared" si="3"/>
        <v>0</v>
      </c>
    </row>
    <row r="49" spans="1:10" x14ac:dyDescent="0.2">
      <c r="A49" s="13">
        <v>0</v>
      </c>
      <c r="B49" s="19" t="s">
        <v>10</v>
      </c>
      <c r="C49" s="19" t="s">
        <v>82</v>
      </c>
      <c r="D49" s="14" t="s">
        <v>83</v>
      </c>
      <c r="E49" s="15">
        <v>0</v>
      </c>
      <c r="F49" s="15">
        <v>35000</v>
      </c>
      <c r="G49" s="15">
        <v>35000</v>
      </c>
      <c r="H49" s="15">
        <v>35000</v>
      </c>
      <c r="I49" s="21">
        <f t="shared" si="2"/>
        <v>0</v>
      </c>
      <c r="J49" s="21">
        <f t="shared" si="3"/>
        <v>100</v>
      </c>
    </row>
    <row r="50" spans="1:10" x14ac:dyDescent="0.2">
      <c r="A50" s="13">
        <v>1</v>
      </c>
      <c r="B50" s="19" t="s">
        <v>10</v>
      </c>
      <c r="C50" s="19" t="s">
        <v>84</v>
      </c>
      <c r="D50" s="14" t="s">
        <v>85</v>
      </c>
      <c r="E50" s="15">
        <v>15236500</v>
      </c>
      <c r="F50" s="15">
        <v>17394940</v>
      </c>
      <c r="G50" s="15">
        <v>17394940</v>
      </c>
      <c r="H50" s="15">
        <v>17857626.969999999</v>
      </c>
      <c r="I50" s="21">
        <f t="shared" si="2"/>
        <v>462686.96999999881</v>
      </c>
      <c r="J50" s="21">
        <f t="shared" si="3"/>
        <v>102.65989402665372</v>
      </c>
    </row>
    <row r="51" spans="1:10" x14ac:dyDescent="0.2">
      <c r="A51" s="13">
        <v>0</v>
      </c>
      <c r="B51" s="19" t="s">
        <v>10</v>
      </c>
      <c r="C51" s="19" t="s">
        <v>86</v>
      </c>
      <c r="D51" s="14" t="s">
        <v>87</v>
      </c>
      <c r="E51" s="15">
        <v>1200000</v>
      </c>
      <c r="F51" s="15">
        <v>1200000</v>
      </c>
      <c r="G51" s="15">
        <v>1200000</v>
      </c>
      <c r="H51" s="15">
        <v>659524.93000000005</v>
      </c>
      <c r="I51" s="21">
        <f t="shared" si="2"/>
        <v>-540475.06999999995</v>
      </c>
      <c r="J51" s="21">
        <f t="shared" si="3"/>
        <v>54.960410833333341</v>
      </c>
    </row>
    <row r="52" spans="1:10" x14ac:dyDescent="0.2">
      <c r="A52" s="13">
        <v>0</v>
      </c>
      <c r="B52" s="19" t="s">
        <v>10</v>
      </c>
      <c r="C52" s="19" t="s">
        <v>88</v>
      </c>
      <c r="D52" s="14" t="s">
        <v>89</v>
      </c>
      <c r="E52" s="15">
        <v>10636300</v>
      </c>
      <c r="F52" s="15">
        <v>12419040</v>
      </c>
      <c r="G52" s="15">
        <v>12419040</v>
      </c>
      <c r="H52" s="15">
        <v>13191188.09</v>
      </c>
      <c r="I52" s="21">
        <f t="shared" si="2"/>
        <v>772148.08999999985</v>
      </c>
      <c r="J52" s="21">
        <f t="shared" si="3"/>
        <v>106.21745392558523</v>
      </c>
    </row>
    <row r="53" spans="1:10" ht="51" x14ac:dyDescent="0.2">
      <c r="A53" s="13">
        <v>0</v>
      </c>
      <c r="B53" s="19" t="s">
        <v>10</v>
      </c>
      <c r="C53" s="19" t="s">
        <v>90</v>
      </c>
      <c r="D53" s="14" t="s">
        <v>91</v>
      </c>
      <c r="E53" s="15">
        <v>3400200</v>
      </c>
      <c r="F53" s="15">
        <v>3775900</v>
      </c>
      <c r="G53" s="15">
        <v>3775900</v>
      </c>
      <c r="H53" s="15">
        <v>4006913.95</v>
      </c>
      <c r="I53" s="21">
        <f t="shared" si="2"/>
        <v>231013.95000000019</v>
      </c>
      <c r="J53" s="21">
        <f t="shared" si="3"/>
        <v>106.11811621070473</v>
      </c>
    </row>
    <row r="54" spans="1:10" x14ac:dyDescent="0.2">
      <c r="A54" s="13">
        <v>1</v>
      </c>
      <c r="B54" s="19" t="s">
        <v>10</v>
      </c>
      <c r="C54" s="19" t="s">
        <v>92</v>
      </c>
      <c r="D54" s="14" t="s">
        <v>93</v>
      </c>
      <c r="E54" s="15">
        <v>4804650</v>
      </c>
      <c r="F54" s="15">
        <v>5102550</v>
      </c>
      <c r="G54" s="15">
        <v>5102550</v>
      </c>
      <c r="H54" s="15">
        <v>5198678.3099999996</v>
      </c>
      <c r="I54" s="21">
        <f t="shared" si="2"/>
        <v>96128.30999999959</v>
      </c>
      <c r="J54" s="21">
        <f t="shared" si="3"/>
        <v>101.88392686009935</v>
      </c>
    </row>
    <row r="55" spans="1:10" x14ac:dyDescent="0.2">
      <c r="A55" s="13">
        <v>1</v>
      </c>
      <c r="B55" s="19" t="s">
        <v>10</v>
      </c>
      <c r="C55" s="19" t="s">
        <v>94</v>
      </c>
      <c r="D55" s="14" t="s">
        <v>95</v>
      </c>
      <c r="E55" s="15">
        <v>71550</v>
      </c>
      <c r="F55" s="15">
        <v>161550</v>
      </c>
      <c r="G55" s="15">
        <v>161550</v>
      </c>
      <c r="H55" s="15">
        <v>264659.03000000003</v>
      </c>
      <c r="I55" s="21">
        <f t="shared" si="2"/>
        <v>103109.03000000003</v>
      </c>
      <c r="J55" s="21">
        <f t="shared" si="3"/>
        <v>163.82484060662335</v>
      </c>
    </row>
    <row r="56" spans="1:10" ht="63.75" x14ac:dyDescent="0.2">
      <c r="A56" s="13">
        <v>1</v>
      </c>
      <c r="B56" s="19" t="s">
        <v>10</v>
      </c>
      <c r="C56" s="19" t="s">
        <v>96</v>
      </c>
      <c r="D56" s="14" t="s">
        <v>97</v>
      </c>
      <c r="E56" s="15">
        <v>1950</v>
      </c>
      <c r="F56" s="15">
        <v>1950</v>
      </c>
      <c r="G56" s="15">
        <v>1950</v>
      </c>
      <c r="H56" s="15">
        <v>950</v>
      </c>
      <c r="I56" s="21">
        <f t="shared" si="2"/>
        <v>-1000</v>
      </c>
      <c r="J56" s="21">
        <f t="shared" si="3"/>
        <v>48.717948717948715</v>
      </c>
    </row>
    <row r="57" spans="1:10" ht="38.25" x14ac:dyDescent="0.2">
      <c r="A57" s="13">
        <v>0</v>
      </c>
      <c r="B57" s="19" t="s">
        <v>10</v>
      </c>
      <c r="C57" s="19" t="s">
        <v>98</v>
      </c>
      <c r="D57" s="14" t="s">
        <v>99</v>
      </c>
      <c r="E57" s="15">
        <v>1950</v>
      </c>
      <c r="F57" s="15">
        <v>1950</v>
      </c>
      <c r="G57" s="15">
        <v>1950</v>
      </c>
      <c r="H57" s="15">
        <v>950</v>
      </c>
      <c r="I57" s="21">
        <f t="shared" si="2"/>
        <v>-1000</v>
      </c>
      <c r="J57" s="21">
        <f t="shared" si="3"/>
        <v>48.717948717948715</v>
      </c>
    </row>
    <row r="58" spans="1:10" x14ac:dyDescent="0.2">
      <c r="A58" s="13">
        <v>1</v>
      </c>
      <c r="B58" s="19" t="s">
        <v>10</v>
      </c>
      <c r="C58" s="19" t="s">
        <v>100</v>
      </c>
      <c r="D58" s="14" t="s">
        <v>101</v>
      </c>
      <c r="E58" s="15">
        <v>69600</v>
      </c>
      <c r="F58" s="15">
        <v>159600</v>
      </c>
      <c r="G58" s="15">
        <v>159600</v>
      </c>
      <c r="H58" s="15">
        <v>263709.03000000003</v>
      </c>
      <c r="I58" s="21">
        <f t="shared" si="2"/>
        <v>104109.03000000003</v>
      </c>
      <c r="J58" s="21">
        <f t="shared" si="3"/>
        <v>165.23122180451128</v>
      </c>
    </row>
    <row r="59" spans="1:10" ht="63.75" x14ac:dyDescent="0.2">
      <c r="A59" s="13">
        <v>0</v>
      </c>
      <c r="B59" s="19" t="s">
        <v>10</v>
      </c>
      <c r="C59" s="19" t="s">
        <v>102</v>
      </c>
      <c r="D59" s="14" t="s">
        <v>103</v>
      </c>
      <c r="E59" s="15">
        <v>0</v>
      </c>
      <c r="F59" s="15">
        <v>0</v>
      </c>
      <c r="G59" s="15">
        <v>0</v>
      </c>
      <c r="H59" s="15">
        <v>10034</v>
      </c>
      <c r="I59" s="21">
        <f t="shared" si="2"/>
        <v>10034</v>
      </c>
      <c r="J59" s="21">
        <f t="shared" si="3"/>
        <v>0</v>
      </c>
    </row>
    <row r="60" spans="1:10" x14ac:dyDescent="0.2">
      <c r="A60" s="13">
        <v>0</v>
      </c>
      <c r="B60" s="19" t="s">
        <v>10</v>
      </c>
      <c r="C60" s="19" t="s">
        <v>104</v>
      </c>
      <c r="D60" s="14" t="s">
        <v>105</v>
      </c>
      <c r="E60" s="15">
        <v>9600</v>
      </c>
      <c r="F60" s="15">
        <v>99600</v>
      </c>
      <c r="G60" s="15">
        <v>99600</v>
      </c>
      <c r="H60" s="15">
        <v>169285.23</v>
      </c>
      <c r="I60" s="21">
        <f t="shared" si="2"/>
        <v>69685.23000000001</v>
      </c>
      <c r="J60" s="21">
        <f t="shared" si="3"/>
        <v>169.96509036144579</v>
      </c>
    </row>
    <row r="61" spans="1:10" ht="63.75" x14ac:dyDescent="0.2">
      <c r="A61" s="13">
        <v>0</v>
      </c>
      <c r="B61" s="19" t="s">
        <v>10</v>
      </c>
      <c r="C61" s="19" t="s">
        <v>106</v>
      </c>
      <c r="D61" s="14" t="s">
        <v>107</v>
      </c>
      <c r="E61" s="15">
        <v>60000</v>
      </c>
      <c r="F61" s="15">
        <v>60000</v>
      </c>
      <c r="G61" s="15">
        <v>60000</v>
      </c>
      <c r="H61" s="15">
        <v>84389.8</v>
      </c>
      <c r="I61" s="21">
        <f t="shared" si="2"/>
        <v>24389.800000000003</v>
      </c>
      <c r="J61" s="21">
        <f t="shared" si="3"/>
        <v>140.64966666666666</v>
      </c>
    </row>
    <row r="62" spans="1:10" ht="25.5" x14ac:dyDescent="0.2">
      <c r="A62" s="13">
        <v>1</v>
      </c>
      <c r="B62" s="19" t="s">
        <v>10</v>
      </c>
      <c r="C62" s="19" t="s">
        <v>108</v>
      </c>
      <c r="D62" s="14" t="s">
        <v>109</v>
      </c>
      <c r="E62" s="15">
        <v>4733100</v>
      </c>
      <c r="F62" s="15">
        <v>4733100</v>
      </c>
      <c r="G62" s="15">
        <v>4733100</v>
      </c>
      <c r="H62" s="15">
        <v>4691664.16</v>
      </c>
      <c r="I62" s="21">
        <f t="shared" si="2"/>
        <v>-41435.839999999851</v>
      </c>
      <c r="J62" s="21">
        <f t="shared" si="3"/>
        <v>99.124551773678988</v>
      </c>
    </row>
    <row r="63" spans="1:10" x14ac:dyDescent="0.2">
      <c r="A63" s="13">
        <v>1</v>
      </c>
      <c r="B63" s="19" t="s">
        <v>10</v>
      </c>
      <c r="C63" s="19" t="s">
        <v>110</v>
      </c>
      <c r="D63" s="14" t="s">
        <v>111</v>
      </c>
      <c r="E63" s="15">
        <v>4580000</v>
      </c>
      <c r="F63" s="15">
        <v>4580000</v>
      </c>
      <c r="G63" s="15">
        <v>4580000</v>
      </c>
      <c r="H63" s="15">
        <v>4423483.6100000003</v>
      </c>
      <c r="I63" s="21">
        <f t="shared" si="2"/>
        <v>-156516.38999999966</v>
      </c>
      <c r="J63" s="21">
        <f t="shared" si="3"/>
        <v>96.582611572052414</v>
      </c>
    </row>
    <row r="64" spans="1:10" ht="38.25" x14ac:dyDescent="0.2">
      <c r="A64" s="13">
        <v>0</v>
      </c>
      <c r="B64" s="19" t="s">
        <v>10</v>
      </c>
      <c r="C64" s="19" t="s">
        <v>112</v>
      </c>
      <c r="D64" s="14" t="s">
        <v>113</v>
      </c>
      <c r="E64" s="15">
        <v>60000</v>
      </c>
      <c r="F64" s="15">
        <v>60000</v>
      </c>
      <c r="G64" s="15">
        <v>60000</v>
      </c>
      <c r="H64" s="15">
        <v>105430</v>
      </c>
      <c r="I64" s="21">
        <f t="shared" si="2"/>
        <v>45430</v>
      </c>
      <c r="J64" s="21">
        <f t="shared" si="3"/>
        <v>175.71666666666667</v>
      </c>
    </row>
    <row r="65" spans="1:10" x14ac:dyDescent="0.2">
      <c r="A65" s="13">
        <v>0</v>
      </c>
      <c r="B65" s="19" t="s">
        <v>10</v>
      </c>
      <c r="C65" s="19" t="s">
        <v>114</v>
      </c>
      <c r="D65" s="14" t="s">
        <v>115</v>
      </c>
      <c r="E65" s="15">
        <v>4400000</v>
      </c>
      <c r="F65" s="15">
        <v>4400000</v>
      </c>
      <c r="G65" s="15">
        <v>4400000</v>
      </c>
      <c r="H65" s="15">
        <v>4086088.31</v>
      </c>
      <c r="I65" s="21">
        <f t="shared" si="2"/>
        <v>-313911.68999999994</v>
      </c>
      <c r="J65" s="21">
        <f t="shared" si="3"/>
        <v>92.865643409090922</v>
      </c>
    </row>
    <row r="66" spans="1:10" ht="25.5" x14ac:dyDescent="0.2">
      <c r="A66" s="13">
        <v>0</v>
      </c>
      <c r="B66" s="19" t="s">
        <v>10</v>
      </c>
      <c r="C66" s="19" t="s">
        <v>116</v>
      </c>
      <c r="D66" s="14" t="s">
        <v>117</v>
      </c>
      <c r="E66" s="15">
        <v>120000</v>
      </c>
      <c r="F66" s="15">
        <v>120000</v>
      </c>
      <c r="G66" s="15">
        <v>120000</v>
      </c>
      <c r="H66" s="15">
        <v>227915.3</v>
      </c>
      <c r="I66" s="21">
        <f t="shared" si="2"/>
        <v>107915.29999999999</v>
      </c>
      <c r="J66" s="21">
        <f t="shared" si="3"/>
        <v>189.92941666666664</v>
      </c>
    </row>
    <row r="67" spans="1:10" ht="63.75" x14ac:dyDescent="0.2">
      <c r="A67" s="13">
        <v>0</v>
      </c>
      <c r="B67" s="19" t="s">
        <v>10</v>
      </c>
      <c r="C67" s="19" t="s">
        <v>118</v>
      </c>
      <c r="D67" s="14" t="s">
        <v>119</v>
      </c>
      <c r="E67" s="15">
        <v>0</v>
      </c>
      <c r="F67" s="15">
        <v>0</v>
      </c>
      <c r="G67" s="15">
        <v>0</v>
      </c>
      <c r="H67" s="15">
        <v>4050</v>
      </c>
      <c r="I67" s="21">
        <f t="shared" si="2"/>
        <v>4050</v>
      </c>
      <c r="J67" s="21">
        <f t="shared" si="3"/>
        <v>0</v>
      </c>
    </row>
    <row r="68" spans="1:10" ht="25.5" x14ac:dyDescent="0.2">
      <c r="A68" s="13">
        <v>1</v>
      </c>
      <c r="B68" s="19" t="s">
        <v>10</v>
      </c>
      <c r="C68" s="19" t="s">
        <v>120</v>
      </c>
      <c r="D68" s="14" t="s">
        <v>121</v>
      </c>
      <c r="E68" s="15">
        <v>65000</v>
      </c>
      <c r="F68" s="15">
        <v>65000</v>
      </c>
      <c r="G68" s="15">
        <v>65000</v>
      </c>
      <c r="H68" s="15">
        <v>121826.72</v>
      </c>
      <c r="I68" s="21">
        <f t="shared" si="2"/>
        <v>56826.720000000001</v>
      </c>
      <c r="J68" s="21">
        <f t="shared" si="3"/>
        <v>187.42572307692308</v>
      </c>
    </row>
    <row r="69" spans="1:10" ht="38.25" x14ac:dyDescent="0.2">
      <c r="A69" s="13">
        <v>0</v>
      </c>
      <c r="B69" s="19" t="s">
        <v>10</v>
      </c>
      <c r="C69" s="19" t="s">
        <v>122</v>
      </c>
      <c r="D69" s="14" t="s">
        <v>123</v>
      </c>
      <c r="E69" s="15">
        <v>65000</v>
      </c>
      <c r="F69" s="15">
        <v>65000</v>
      </c>
      <c r="G69" s="15">
        <v>65000</v>
      </c>
      <c r="H69" s="15">
        <v>121826.72</v>
      </c>
      <c r="I69" s="21">
        <f t="shared" si="2"/>
        <v>56826.720000000001</v>
      </c>
      <c r="J69" s="21">
        <f t="shared" si="3"/>
        <v>187.42572307692308</v>
      </c>
    </row>
    <row r="70" spans="1:10" x14ac:dyDescent="0.2">
      <c r="A70" s="13">
        <v>1</v>
      </c>
      <c r="B70" s="19" t="s">
        <v>10</v>
      </c>
      <c r="C70" s="19" t="s">
        <v>124</v>
      </c>
      <c r="D70" s="14" t="s">
        <v>125</v>
      </c>
      <c r="E70" s="15">
        <v>88100</v>
      </c>
      <c r="F70" s="15">
        <v>88100</v>
      </c>
      <c r="G70" s="15">
        <v>88100</v>
      </c>
      <c r="H70" s="15">
        <v>146353.82999999999</v>
      </c>
      <c r="I70" s="21">
        <f t="shared" si="2"/>
        <v>58253.829999999987</v>
      </c>
      <c r="J70" s="21">
        <f t="shared" si="3"/>
        <v>166.12239500567537</v>
      </c>
    </row>
    <row r="71" spans="1:10" ht="38.25" x14ac:dyDescent="0.2">
      <c r="A71" s="13">
        <v>0</v>
      </c>
      <c r="B71" s="19" t="s">
        <v>10</v>
      </c>
      <c r="C71" s="19" t="s">
        <v>126</v>
      </c>
      <c r="D71" s="14" t="s">
        <v>127</v>
      </c>
      <c r="E71" s="15">
        <v>81100</v>
      </c>
      <c r="F71" s="15">
        <v>81100</v>
      </c>
      <c r="G71" s="15">
        <v>81100</v>
      </c>
      <c r="H71" s="15">
        <v>139298.82999999999</v>
      </c>
      <c r="I71" s="21">
        <f t="shared" si="2"/>
        <v>58198.829999999987</v>
      </c>
      <c r="J71" s="21">
        <f t="shared" si="3"/>
        <v>171.76181257706534</v>
      </c>
    </row>
    <row r="72" spans="1:10" ht="38.25" x14ac:dyDescent="0.2">
      <c r="A72" s="13">
        <v>0</v>
      </c>
      <c r="B72" s="19" t="s">
        <v>10</v>
      </c>
      <c r="C72" s="19" t="s">
        <v>128</v>
      </c>
      <c r="D72" s="14" t="s">
        <v>129</v>
      </c>
      <c r="E72" s="15">
        <v>7000</v>
      </c>
      <c r="F72" s="15">
        <v>7000</v>
      </c>
      <c r="G72" s="15">
        <v>7000</v>
      </c>
      <c r="H72" s="15">
        <v>7055</v>
      </c>
      <c r="I72" s="21">
        <f t="shared" si="2"/>
        <v>55</v>
      </c>
      <c r="J72" s="21">
        <f t="shared" si="3"/>
        <v>100.78571428571428</v>
      </c>
    </row>
    <row r="73" spans="1:10" x14ac:dyDescent="0.2">
      <c r="A73" s="13">
        <v>1</v>
      </c>
      <c r="B73" s="19" t="s">
        <v>10</v>
      </c>
      <c r="C73" s="19" t="s">
        <v>130</v>
      </c>
      <c r="D73" s="14" t="s">
        <v>131</v>
      </c>
      <c r="E73" s="15">
        <v>0</v>
      </c>
      <c r="F73" s="15">
        <v>207900</v>
      </c>
      <c r="G73" s="15">
        <v>207900</v>
      </c>
      <c r="H73" s="15">
        <v>242355.12</v>
      </c>
      <c r="I73" s="21">
        <f t="shared" si="2"/>
        <v>34455.119999999995</v>
      </c>
      <c r="J73" s="21">
        <f t="shared" si="3"/>
        <v>116.57292929292929</v>
      </c>
    </row>
    <row r="74" spans="1:10" x14ac:dyDescent="0.2">
      <c r="A74" s="13">
        <v>1</v>
      </c>
      <c r="B74" s="19" t="s">
        <v>10</v>
      </c>
      <c r="C74" s="19" t="s">
        <v>132</v>
      </c>
      <c r="D74" s="14" t="s">
        <v>101</v>
      </c>
      <c r="E74" s="15">
        <v>0</v>
      </c>
      <c r="F74" s="15">
        <v>207900</v>
      </c>
      <c r="G74" s="15">
        <v>207900</v>
      </c>
      <c r="H74" s="15">
        <v>242355.12</v>
      </c>
      <c r="I74" s="21">
        <f t="shared" si="2"/>
        <v>34455.119999999995</v>
      </c>
      <c r="J74" s="21">
        <f t="shared" si="3"/>
        <v>116.57292929292929</v>
      </c>
    </row>
    <row r="75" spans="1:10" x14ac:dyDescent="0.2">
      <c r="A75" s="13">
        <v>0</v>
      </c>
      <c r="B75" s="19" t="s">
        <v>10</v>
      </c>
      <c r="C75" s="19" t="s">
        <v>133</v>
      </c>
      <c r="D75" s="14" t="s">
        <v>101</v>
      </c>
      <c r="E75" s="15">
        <v>0</v>
      </c>
      <c r="F75" s="15">
        <v>207900</v>
      </c>
      <c r="G75" s="15">
        <v>207900</v>
      </c>
      <c r="H75" s="15">
        <v>242355.12</v>
      </c>
      <c r="I75" s="21">
        <f t="shared" si="2"/>
        <v>34455.119999999995</v>
      </c>
      <c r="J75" s="21">
        <f t="shared" si="3"/>
        <v>116.57292929292929</v>
      </c>
    </row>
    <row r="76" spans="1:10" x14ac:dyDescent="0.2">
      <c r="A76" s="13">
        <v>1</v>
      </c>
      <c r="B76" s="19" t="s">
        <v>10</v>
      </c>
      <c r="C76" s="19" t="s">
        <v>134</v>
      </c>
      <c r="D76" s="14" t="s">
        <v>135</v>
      </c>
      <c r="E76" s="15">
        <v>0</v>
      </c>
      <c r="F76" s="15">
        <v>10100</v>
      </c>
      <c r="G76" s="15">
        <v>10100</v>
      </c>
      <c r="H76" s="15">
        <v>20366.12</v>
      </c>
      <c r="I76" s="21">
        <f t="shared" si="2"/>
        <v>10266.119999999999</v>
      </c>
      <c r="J76" s="21">
        <f t="shared" si="3"/>
        <v>201.64475247524751</v>
      </c>
    </row>
    <row r="77" spans="1:10" x14ac:dyDescent="0.2">
      <c r="A77" s="13">
        <v>1</v>
      </c>
      <c r="B77" s="19" t="s">
        <v>10</v>
      </c>
      <c r="C77" s="19" t="s">
        <v>136</v>
      </c>
      <c r="D77" s="14" t="s">
        <v>137</v>
      </c>
      <c r="E77" s="15">
        <v>0</v>
      </c>
      <c r="F77" s="15">
        <v>10100</v>
      </c>
      <c r="G77" s="15">
        <v>10100</v>
      </c>
      <c r="H77" s="15">
        <v>20366.12</v>
      </c>
      <c r="I77" s="21">
        <f t="shared" ref="I77:I93" si="4">H77-G77</f>
        <v>10266.119999999999</v>
      </c>
      <c r="J77" s="21">
        <f t="shared" ref="J77:J93" si="5">IF(G77=0,0,H77/G77*100)</f>
        <v>201.64475247524751</v>
      </c>
    </row>
    <row r="78" spans="1:10" ht="63.75" x14ac:dyDescent="0.2">
      <c r="A78" s="13">
        <v>1</v>
      </c>
      <c r="B78" s="19" t="s">
        <v>10</v>
      </c>
      <c r="C78" s="19" t="s">
        <v>138</v>
      </c>
      <c r="D78" s="14" t="s">
        <v>139</v>
      </c>
      <c r="E78" s="15">
        <v>0</v>
      </c>
      <c r="F78" s="15">
        <v>10100</v>
      </c>
      <c r="G78" s="15">
        <v>10100</v>
      </c>
      <c r="H78" s="15">
        <v>20366.12</v>
      </c>
      <c r="I78" s="21">
        <f t="shared" si="4"/>
        <v>10266.119999999999</v>
      </c>
      <c r="J78" s="21">
        <f t="shared" si="5"/>
        <v>201.64475247524751</v>
      </c>
    </row>
    <row r="79" spans="1:10" ht="51" x14ac:dyDescent="0.2">
      <c r="A79" s="13">
        <v>0</v>
      </c>
      <c r="B79" s="19" t="s">
        <v>10</v>
      </c>
      <c r="C79" s="19" t="s">
        <v>140</v>
      </c>
      <c r="D79" s="14" t="s">
        <v>141</v>
      </c>
      <c r="E79" s="15">
        <v>0</v>
      </c>
      <c r="F79" s="15">
        <v>10100</v>
      </c>
      <c r="G79" s="15">
        <v>10100</v>
      </c>
      <c r="H79" s="15">
        <v>20366.12</v>
      </c>
      <c r="I79" s="21">
        <f t="shared" si="4"/>
        <v>10266.119999999999</v>
      </c>
      <c r="J79" s="21">
        <f t="shared" si="5"/>
        <v>201.64475247524751</v>
      </c>
    </row>
    <row r="80" spans="1:10" x14ac:dyDescent="0.2">
      <c r="A80" s="13">
        <v>1</v>
      </c>
      <c r="B80" s="19" t="s">
        <v>10</v>
      </c>
      <c r="C80" s="19" t="s">
        <v>142</v>
      </c>
      <c r="D80" s="14" t="s">
        <v>143</v>
      </c>
      <c r="E80" s="15">
        <v>87758890</v>
      </c>
      <c r="F80" s="15">
        <v>91237769</v>
      </c>
      <c r="G80" s="15">
        <v>91237769</v>
      </c>
      <c r="H80" s="15">
        <v>91039873.579999998</v>
      </c>
      <c r="I80" s="21">
        <f t="shared" si="4"/>
        <v>-197895.42000000179</v>
      </c>
      <c r="J80" s="21">
        <f t="shared" si="5"/>
        <v>99.783099233827173</v>
      </c>
    </row>
    <row r="81" spans="1:10" x14ac:dyDescent="0.2">
      <c r="A81" s="13">
        <v>1</v>
      </c>
      <c r="B81" s="19" t="s">
        <v>10</v>
      </c>
      <c r="C81" s="19" t="s">
        <v>144</v>
      </c>
      <c r="D81" s="14" t="s">
        <v>145</v>
      </c>
      <c r="E81" s="15">
        <v>87758890</v>
      </c>
      <c r="F81" s="15">
        <v>91237769</v>
      </c>
      <c r="G81" s="15">
        <v>91237769</v>
      </c>
      <c r="H81" s="15">
        <v>91039873.579999998</v>
      </c>
      <c r="I81" s="21">
        <f t="shared" si="4"/>
        <v>-197895.42000000179</v>
      </c>
      <c r="J81" s="21">
        <f t="shared" si="5"/>
        <v>99.783099233827173</v>
      </c>
    </row>
    <row r="82" spans="1:10" x14ac:dyDescent="0.2">
      <c r="A82" s="13">
        <v>1</v>
      </c>
      <c r="B82" s="19" t="s">
        <v>10</v>
      </c>
      <c r="C82" s="19" t="s">
        <v>146</v>
      </c>
      <c r="D82" s="14" t="s">
        <v>147</v>
      </c>
      <c r="E82" s="15">
        <v>30084500</v>
      </c>
      <c r="F82" s="15">
        <v>30084500</v>
      </c>
      <c r="G82" s="15">
        <v>30084500</v>
      </c>
      <c r="H82" s="15">
        <v>30084500</v>
      </c>
      <c r="I82" s="21">
        <f t="shared" si="4"/>
        <v>0</v>
      </c>
      <c r="J82" s="21">
        <f t="shared" si="5"/>
        <v>100</v>
      </c>
    </row>
    <row r="83" spans="1:10" x14ac:dyDescent="0.2">
      <c r="A83" s="13">
        <v>0</v>
      </c>
      <c r="B83" s="19" t="s">
        <v>10</v>
      </c>
      <c r="C83" s="19" t="s">
        <v>148</v>
      </c>
      <c r="D83" s="14" t="s">
        <v>149</v>
      </c>
      <c r="E83" s="15">
        <v>30084500</v>
      </c>
      <c r="F83" s="15">
        <v>30084500</v>
      </c>
      <c r="G83" s="15">
        <v>30084500</v>
      </c>
      <c r="H83" s="15">
        <v>30084500</v>
      </c>
      <c r="I83" s="21">
        <f t="shared" si="4"/>
        <v>0</v>
      </c>
      <c r="J83" s="21">
        <f t="shared" si="5"/>
        <v>100</v>
      </c>
    </row>
    <row r="84" spans="1:10" x14ac:dyDescent="0.2">
      <c r="A84" s="13">
        <v>1</v>
      </c>
      <c r="B84" s="19" t="s">
        <v>10</v>
      </c>
      <c r="C84" s="19" t="s">
        <v>150</v>
      </c>
      <c r="D84" s="14" t="s">
        <v>151</v>
      </c>
      <c r="E84" s="15">
        <v>51733900</v>
      </c>
      <c r="F84" s="15">
        <v>51733900</v>
      </c>
      <c r="G84" s="15">
        <v>51733900</v>
      </c>
      <c r="H84" s="15">
        <v>51733900</v>
      </c>
      <c r="I84" s="21">
        <f t="shared" si="4"/>
        <v>0</v>
      </c>
      <c r="J84" s="21">
        <f t="shared" si="5"/>
        <v>100</v>
      </c>
    </row>
    <row r="85" spans="1:10" ht="25.5" x14ac:dyDescent="0.2">
      <c r="A85" s="13">
        <v>0</v>
      </c>
      <c r="B85" s="19" t="s">
        <v>10</v>
      </c>
      <c r="C85" s="19" t="s">
        <v>152</v>
      </c>
      <c r="D85" s="14" t="s">
        <v>153</v>
      </c>
      <c r="E85" s="15">
        <v>51733900</v>
      </c>
      <c r="F85" s="15">
        <v>51733900</v>
      </c>
      <c r="G85" s="15">
        <v>51733900</v>
      </c>
      <c r="H85" s="15">
        <v>51733900</v>
      </c>
      <c r="I85" s="21">
        <f t="shared" si="4"/>
        <v>0</v>
      </c>
      <c r="J85" s="21">
        <f t="shared" si="5"/>
        <v>100</v>
      </c>
    </row>
    <row r="86" spans="1:10" x14ac:dyDescent="0.2">
      <c r="A86" s="13">
        <v>1</v>
      </c>
      <c r="B86" s="19" t="s">
        <v>10</v>
      </c>
      <c r="C86" s="19" t="s">
        <v>154</v>
      </c>
      <c r="D86" s="14" t="s">
        <v>155</v>
      </c>
      <c r="E86" s="15">
        <v>0</v>
      </c>
      <c r="F86" s="15">
        <v>3252400</v>
      </c>
      <c r="G86" s="15">
        <v>3252400</v>
      </c>
      <c r="H86" s="15">
        <v>3252400</v>
      </c>
      <c r="I86" s="21">
        <f t="shared" si="4"/>
        <v>0</v>
      </c>
      <c r="J86" s="21">
        <f t="shared" si="5"/>
        <v>100</v>
      </c>
    </row>
    <row r="87" spans="1:10" ht="51" x14ac:dyDescent="0.2">
      <c r="A87" s="13">
        <v>0</v>
      </c>
      <c r="B87" s="19" t="s">
        <v>10</v>
      </c>
      <c r="C87" s="19" t="s">
        <v>156</v>
      </c>
      <c r="D87" s="14" t="s">
        <v>157</v>
      </c>
      <c r="E87" s="15">
        <v>0</v>
      </c>
      <c r="F87" s="15">
        <v>3252400</v>
      </c>
      <c r="G87" s="15">
        <v>3252400</v>
      </c>
      <c r="H87" s="15">
        <v>3252400</v>
      </c>
      <c r="I87" s="21">
        <f t="shared" si="4"/>
        <v>0</v>
      </c>
      <c r="J87" s="21">
        <f t="shared" si="5"/>
        <v>100</v>
      </c>
    </row>
    <row r="88" spans="1:10" x14ac:dyDescent="0.2">
      <c r="A88" s="13">
        <v>1</v>
      </c>
      <c r="B88" s="19" t="s">
        <v>10</v>
      </c>
      <c r="C88" s="19" t="s">
        <v>158</v>
      </c>
      <c r="D88" s="14" t="s">
        <v>159</v>
      </c>
      <c r="E88" s="15">
        <v>5940490</v>
      </c>
      <c r="F88" s="15">
        <v>6166969</v>
      </c>
      <c r="G88" s="15">
        <v>6166969</v>
      </c>
      <c r="H88" s="15">
        <v>5969073.5800000001</v>
      </c>
      <c r="I88" s="21">
        <f t="shared" si="4"/>
        <v>-197895.41999999993</v>
      </c>
      <c r="J88" s="21">
        <f t="shared" si="5"/>
        <v>96.791042406731734</v>
      </c>
    </row>
    <row r="89" spans="1:10" ht="38.25" x14ac:dyDescent="0.2">
      <c r="A89" s="13">
        <v>0</v>
      </c>
      <c r="B89" s="19" t="s">
        <v>10</v>
      </c>
      <c r="C89" s="19" t="s">
        <v>160</v>
      </c>
      <c r="D89" s="14" t="s">
        <v>161</v>
      </c>
      <c r="E89" s="15">
        <v>2087400</v>
      </c>
      <c r="F89" s="15">
        <v>2087400</v>
      </c>
      <c r="G89" s="15">
        <v>2087400</v>
      </c>
      <c r="H89" s="15">
        <v>2087400</v>
      </c>
      <c r="I89" s="21">
        <f t="shared" si="4"/>
        <v>0</v>
      </c>
      <c r="J89" s="21">
        <f t="shared" si="5"/>
        <v>100</v>
      </c>
    </row>
    <row r="90" spans="1:10" ht="38.25" x14ac:dyDescent="0.2">
      <c r="A90" s="13">
        <v>0</v>
      </c>
      <c r="B90" s="19" t="s">
        <v>10</v>
      </c>
      <c r="C90" s="19" t="s">
        <v>162</v>
      </c>
      <c r="D90" s="14" t="s">
        <v>163</v>
      </c>
      <c r="E90" s="15">
        <v>0</v>
      </c>
      <c r="F90" s="15">
        <v>109400</v>
      </c>
      <c r="G90" s="15">
        <v>109400</v>
      </c>
      <c r="H90" s="15">
        <v>109400</v>
      </c>
      <c r="I90" s="21">
        <f t="shared" si="4"/>
        <v>0</v>
      </c>
      <c r="J90" s="21">
        <f t="shared" si="5"/>
        <v>100</v>
      </c>
    </row>
    <row r="91" spans="1:10" x14ac:dyDescent="0.2">
      <c r="A91" s="13">
        <v>0</v>
      </c>
      <c r="B91" s="19" t="s">
        <v>10</v>
      </c>
      <c r="C91" s="19" t="s">
        <v>164</v>
      </c>
      <c r="D91" s="14" t="s">
        <v>165</v>
      </c>
      <c r="E91" s="15">
        <v>3853090</v>
      </c>
      <c r="F91" s="15">
        <v>3970169</v>
      </c>
      <c r="G91" s="15">
        <v>3970169</v>
      </c>
      <c r="H91" s="15">
        <v>3772273.58</v>
      </c>
      <c r="I91" s="21">
        <f t="shared" si="4"/>
        <v>-197895.41999999993</v>
      </c>
      <c r="J91" s="21">
        <f t="shared" si="5"/>
        <v>95.015440904404826</v>
      </c>
    </row>
    <row r="92" spans="1:10" x14ac:dyDescent="0.2">
      <c r="A92" s="13">
        <v>1</v>
      </c>
      <c r="B92" s="19"/>
      <c r="C92" s="19" t="s">
        <v>166</v>
      </c>
      <c r="D92" s="14" t="s">
        <v>167</v>
      </c>
      <c r="E92" s="15">
        <v>84779950</v>
      </c>
      <c r="F92" s="15">
        <v>97489730</v>
      </c>
      <c r="G92" s="15">
        <v>97489730</v>
      </c>
      <c r="H92" s="15">
        <v>100860686.11000004</v>
      </c>
      <c r="I92" s="21">
        <f t="shared" si="4"/>
        <v>3370956.1100000441</v>
      </c>
      <c r="J92" s="21">
        <f t="shared" si="5"/>
        <v>103.45775509892175</v>
      </c>
    </row>
    <row r="93" spans="1:10" x14ac:dyDescent="0.2">
      <c r="A93" s="13">
        <v>1</v>
      </c>
      <c r="B93" s="19"/>
      <c r="C93" s="19" t="s">
        <v>166</v>
      </c>
      <c r="D93" s="14" t="s">
        <v>168</v>
      </c>
      <c r="E93" s="15">
        <v>172538840</v>
      </c>
      <c r="F93" s="15">
        <v>188727499</v>
      </c>
      <c r="G93" s="15">
        <v>188727499</v>
      </c>
      <c r="H93" s="15">
        <v>191900559.69000006</v>
      </c>
      <c r="I93" s="21">
        <f t="shared" si="4"/>
        <v>3173060.6900000572</v>
      </c>
      <c r="J93" s="21">
        <f t="shared" si="5"/>
        <v>101.6812921841348</v>
      </c>
    </row>
    <row r="96" spans="1:10" ht="15.75" x14ac:dyDescent="0.25">
      <c r="C96" s="22" t="s">
        <v>174</v>
      </c>
      <c r="D96" s="22"/>
      <c r="E96" s="22"/>
      <c r="F96" s="22"/>
      <c r="G96" s="22"/>
      <c r="H96" s="22"/>
      <c r="I96" s="22"/>
      <c r="J96" s="22"/>
    </row>
  </sheetData>
  <mergeCells count="7">
    <mergeCell ref="C96:J96"/>
    <mergeCell ref="B7:J7"/>
    <mergeCell ref="B9:J9"/>
    <mergeCell ref="G2:J2"/>
    <mergeCell ref="G3:J3"/>
    <mergeCell ref="G4:J4"/>
    <mergeCell ref="G5:J5"/>
  </mergeCells>
  <phoneticPr fontId="0" type="noConversion"/>
  <pageMargins left="0.32" right="0.33" top="0.39370078740157499" bottom="0.39370078740157499" header="0" footer="0"/>
  <pageSetup paperSize="9" scale="61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2024-02-28T14:45:57Z</cp:lastPrinted>
  <dcterms:created xsi:type="dcterms:W3CDTF">2024-02-02T13:30:48Z</dcterms:created>
  <dcterms:modified xsi:type="dcterms:W3CDTF">2024-02-28T14:46:22Z</dcterms:modified>
</cp:coreProperties>
</file>