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Лист1!$10:$11</definedName>
  </definedNames>
  <calcPr calcId="114210" fullCalcOnLoad="1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</calcChain>
</file>

<file path=xl/sharedStrings.xml><?xml version="1.0" encoding="utf-8"?>
<sst xmlns="http://schemas.openxmlformats.org/spreadsheetml/2006/main" count="249" uniqueCount="170">
  <si>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</si>
  <si>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</si>
  <si>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</si>
  <si>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</si>
  <si>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</si>
  <si>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</si>
  <si>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</si>
  <si>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</si>
  <si>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</si>
  <si>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</si>
  <si>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</si>
  <si>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</si>
  <si>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</si>
  <si>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</si>
  <si>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</si>
  <si>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</si>
  <si>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</si>
  <si>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</si>
  <si>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</si>
  <si>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</si>
  <si>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</si>
  <si>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</si>
  <si>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</si>
  <si>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</si>
  <si>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</si>
  <si>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</si>
  <si>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</si>
  <si>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</si>
  <si>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</si>
  <si>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</si>
  <si>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</si>
  <si>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</si>
  <si>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</si>
  <si>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</si>
  <si>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</si>
  <si>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</si>
  <si>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</si>
  <si>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</si>
  <si>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</si>
  <si>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</si>
  <si>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</si>
  <si>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</si>
  <si>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</si>
  <si>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</si>
  <si>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</si>
  <si>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</si>
  <si>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</si>
  <si>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</si>
  <si>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</si>
  <si>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</si>
  <si>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</si>
  <si>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</si>
  <si>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</si>
  <si>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</si>
  <si>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</si>
  <si>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</si>
  <si>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</si>
  <si>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</si>
  <si>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</si>
  <si>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</si>
  <si>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</si>
  <si>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</si>
  <si>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</si>
  <si>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</si>
  <si>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</si>
  <si>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</si>
  <si>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</si>
  <si>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</si>
  <si>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</si>
  <si>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</si>
  <si>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</si>
  <si>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</si>
  <si>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</si>
  <si>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</si>
  <si>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</si>
  <si>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</si>
  <si>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</si>
  <si>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</si>
  <si>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</si>
  <si>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</si>
  <si>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</si>
  <si>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</si>
  <si>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</si>
  <si>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</si>
  <si>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</si>
  <si>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</si>
  <si>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</si>
  <si>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</si>
  <si>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</si>
  <si>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</si>
  <si>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</si>
  <si>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</si>
  <si>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</si>
  <si>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</si>
  <si>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</si>
  <si>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</si>
  <si>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</si>
  <si>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</si>
  <si>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</si>
  <si>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</si>
  <si>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</si>
  <si>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</si>
  <si>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</si>
  <si>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</si>
  <si>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</si>
  <si>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</si>
  <si>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</si>
  <si>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</si>
  <si>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</si>
  <si>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</si>
  <si>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</si>
  <si>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</si>
  <si>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</si>
  <si>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</si>
  <si>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</si>
  <si>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</si>
  <si>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</si>
  <si>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</si>
  <si>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</si>
  <si>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</si>
  <si>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</si>
  <si>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</si>
  <si>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</si>
  <si>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</si>
  <si>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</si>
  <si>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</si>
  <si>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</si>
  <si>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</si>
  <si>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</si>
  <si>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</si>
  <si>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</si>
  <si>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</si>
  <si>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</si>
  <si>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</si>
  <si>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</si>
  <si>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</si>
  <si>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</si>
  <si>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</si>
  <si>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</si>
  <si>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</si>
  <si>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</si>
  <si>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</si>
  <si>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</si>
  <si>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</si>
  <si>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</si>
  <si>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</si>
  <si>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</si>
  <si>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</si>
  <si>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</si>
  <si>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</si>
  <si>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</si>
  <si>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</si>
  <si>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</si>
  <si>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</si>
  <si>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</si>
  <si>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</si>
  <si>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</si>
  <si>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</si>
  <si>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</si>
  <si>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</si>
  <si>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</si>
  <si>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</si>
  <si>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</si>
  <si>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Загальний фонд</t>
  </si>
  <si>
    <t>Звіт про виконання дохідної частини Кіцманської міської територіальної громади за І півріччя 2023 року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</si>
  <si>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</si>
  <si>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</si>
  <si>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</si>
  <si>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Додаток 1</t>
  </si>
  <si>
    <t>від 09.08.2023р. № 181/8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</si>
</sst>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topLeftCell="B22" workbookViewId="0">
      <selection activeCell="E13" sqref="E13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8" width="12.28515625" style="4" bestFit="1" customWidth="1"/>
    <col min="9" max="9" width="11.28515625" style="4" bestFit="1" customWidth="1"/>
    <col min="10" max="10" width="9" style="4" bestFit="1" customWidth="1"/>
  </cols>
  <sheetData>
    <row r="1" spans="1:10">
      <c r="B1" s="21"/>
      <c r="G1" s="23" t="s">
        <v>168</v>
      </c>
      <c r="H1" s="23"/>
      <c r="I1" s="23"/>
      <c r="J1" s="23"/>
    </row>
    <row r="2" spans="1:10">
      <c r="B2" s="21"/>
      <c r="G2" s="28" t="s">
        <v>165</v>
      </c>
      <c r="H2" s="28"/>
      <c r="I2" s="28"/>
      <c r="J2" s="28"/>
    </row>
    <row r="3" spans="1:10">
      <c r="B3" s="21"/>
      <c r="G3" s="28" t="s">
        <v>166</v>
      </c>
      <c r="H3" s="28"/>
      <c r="I3" s="28"/>
      <c r="J3" s="28"/>
    </row>
    <row r="4" spans="1:10">
      <c r="B4" s="1"/>
      <c r="C4" s="1"/>
      <c r="D4" s="2"/>
      <c r="E4" s="5"/>
      <c r="F4" s="5"/>
      <c r="G4" s="28" t="s">
        <v>169</v>
      </c>
      <c r="H4" s="29"/>
      <c r="I4" s="29"/>
      <c r="J4" s="29"/>
    </row>
    <row r="5" spans="1:10">
      <c r="B5" s="1"/>
      <c r="C5" s="1"/>
      <c r="D5" s="2"/>
      <c r="E5" s="5"/>
      <c r="F5" s="5"/>
      <c r="G5" s="22"/>
      <c r="H5" s="22"/>
      <c r="I5" s="22"/>
      <c r="J5" s="22"/>
    </row>
    <row r="6" spans="1:10" ht="18.75">
      <c r="B6" s="26" t="s">
        <v>164</v>
      </c>
      <c r="C6" s="26"/>
      <c r="D6" s="26"/>
      <c r="E6" s="26"/>
      <c r="F6" s="26"/>
      <c r="G6" s="26"/>
      <c r="H6" s="26"/>
      <c r="I6" s="26"/>
      <c r="J6" s="26"/>
    </row>
    <row r="7" spans="1:10">
      <c r="B7" s="1"/>
      <c r="C7" s="1"/>
      <c r="D7" s="2"/>
      <c r="E7" s="5"/>
      <c r="F7" s="5"/>
      <c r="G7" s="5"/>
      <c r="H7" s="5"/>
      <c r="I7" s="5"/>
      <c r="J7" s="5"/>
    </row>
    <row r="8" spans="1:10" ht="18.75">
      <c r="B8" s="26" t="s">
        <v>163</v>
      </c>
      <c r="C8" s="27"/>
      <c r="D8" s="27"/>
      <c r="E8" s="27"/>
      <c r="F8" s="27"/>
      <c r="G8" s="27"/>
      <c r="H8" s="27"/>
      <c r="I8" s="27"/>
      <c r="J8" s="27"/>
    </row>
    <row r="9" spans="1:10">
      <c r="E9" s="6"/>
      <c r="J9" s="7" t="s">
        <v>0</v>
      </c>
    </row>
    <row r="10" spans="1:10" ht="28.5" customHeight="1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>
      <c r="A11" s="8"/>
      <c r="B11" s="17">
        <v>1</v>
      </c>
      <c r="C11" s="17">
        <v>2</v>
      </c>
      <c r="D11" s="18">
        <v>3</v>
      </c>
      <c r="E11" s="17">
        <v>4</v>
      </c>
      <c r="F11" s="17">
        <v>5</v>
      </c>
      <c r="G11" s="17">
        <v>6</v>
      </c>
      <c r="H11" s="17">
        <v>7</v>
      </c>
      <c r="I11" s="17">
        <v>8</v>
      </c>
      <c r="J11" s="17">
        <v>9</v>
      </c>
    </row>
    <row r="12" spans="1:10">
      <c r="A12" s="13">
        <v>1</v>
      </c>
      <c r="B12" s="20" t="s">
        <v>10</v>
      </c>
      <c r="C12" s="20" t="s">
        <v>11</v>
      </c>
      <c r="D12" s="14" t="s">
        <v>12</v>
      </c>
      <c r="E12" s="15">
        <v>79975300</v>
      </c>
      <c r="F12" s="15">
        <v>79975300</v>
      </c>
      <c r="G12" s="15">
        <v>35957390</v>
      </c>
      <c r="H12" s="15">
        <v>43037012.009999998</v>
      </c>
      <c r="I12" s="16">
        <f t="shared" ref="I12:I43" si="0">H12-G12</f>
        <v>7079622.0099999979</v>
      </c>
      <c r="J12" s="16">
        <f t="shared" ref="J12:J43" si="1">IF(G12=0,0,H12/G12*100)</f>
        <v>119.68892071977415</v>
      </c>
    </row>
    <row r="13" spans="1:10" ht="25.5">
      <c r="A13" s="13">
        <v>1</v>
      </c>
      <c r="B13" s="20" t="s">
        <v>10</v>
      </c>
      <c r="C13" s="20" t="s">
        <v>13</v>
      </c>
      <c r="D13" s="14" t="s">
        <v>14</v>
      </c>
      <c r="E13" s="15">
        <v>53300100</v>
      </c>
      <c r="F13" s="15">
        <v>53300100</v>
      </c>
      <c r="G13" s="15">
        <v>23488800</v>
      </c>
      <c r="H13" s="15">
        <v>28152920.359999999</v>
      </c>
      <c r="I13" s="16">
        <f t="shared" si="0"/>
        <v>4664120.3599999994</v>
      </c>
      <c r="J13" s="16">
        <f t="shared" si="1"/>
        <v>119.85678433977046</v>
      </c>
    </row>
    <row r="14" spans="1:10">
      <c r="A14" s="13">
        <v>1</v>
      </c>
      <c r="B14" s="20" t="s">
        <v>10</v>
      </c>
      <c r="C14" s="20" t="s">
        <v>15</v>
      </c>
      <c r="D14" s="14" t="s">
        <v>16</v>
      </c>
      <c r="E14" s="15">
        <v>53292800</v>
      </c>
      <c r="F14" s="15">
        <v>53292800</v>
      </c>
      <c r="G14" s="15">
        <v>23481500</v>
      </c>
      <c r="H14" s="15">
        <v>28152920.359999999</v>
      </c>
      <c r="I14" s="16">
        <f t="shared" si="0"/>
        <v>4671420.3599999994</v>
      </c>
      <c r="J14" s="16">
        <f t="shared" si="1"/>
        <v>119.89404578072099</v>
      </c>
    </row>
    <row r="15" spans="1:10" ht="38.25">
      <c r="A15" s="13">
        <v>0</v>
      </c>
      <c r="B15" s="20" t="s">
        <v>10</v>
      </c>
      <c r="C15" s="20" t="s">
        <v>17</v>
      </c>
      <c r="D15" s="14" t="s">
        <v>18</v>
      </c>
      <c r="E15" s="15">
        <v>41200000</v>
      </c>
      <c r="F15" s="15">
        <v>41200000</v>
      </c>
      <c r="G15" s="15">
        <v>19416600</v>
      </c>
      <c r="H15" s="15">
        <v>21981997.600000001</v>
      </c>
      <c r="I15" s="16">
        <f t="shared" si="0"/>
        <v>2565397.6000000015</v>
      </c>
      <c r="J15" s="16">
        <f t="shared" si="1"/>
        <v>113.21239351894772</v>
      </c>
    </row>
    <row r="16" spans="1:10" ht="63.75">
      <c r="A16" s="13">
        <v>0</v>
      </c>
      <c r="B16" s="20" t="s">
        <v>10</v>
      </c>
      <c r="C16" s="20" t="s">
        <v>19</v>
      </c>
      <c r="D16" s="14" t="s">
        <v>20</v>
      </c>
      <c r="E16" s="15">
        <v>4300000</v>
      </c>
      <c r="F16" s="15">
        <v>4300000</v>
      </c>
      <c r="G16" s="15">
        <v>2051000</v>
      </c>
      <c r="H16" s="15">
        <v>3264856.31</v>
      </c>
      <c r="I16" s="16">
        <f t="shared" si="0"/>
        <v>1213856.31</v>
      </c>
      <c r="J16" s="16">
        <f t="shared" si="1"/>
        <v>159.18363286201853</v>
      </c>
    </row>
    <row r="17" spans="1:10" ht="38.25">
      <c r="A17" s="13">
        <v>0</v>
      </c>
      <c r="B17" s="20" t="s">
        <v>10</v>
      </c>
      <c r="C17" s="20" t="s">
        <v>21</v>
      </c>
      <c r="D17" s="14" t="s">
        <v>22</v>
      </c>
      <c r="E17" s="15">
        <v>7100400</v>
      </c>
      <c r="F17" s="15">
        <v>7100400</v>
      </c>
      <c r="G17" s="15">
        <v>1860800</v>
      </c>
      <c r="H17" s="15">
        <v>2463617.67</v>
      </c>
      <c r="I17" s="16">
        <f t="shared" si="0"/>
        <v>602817.66999999993</v>
      </c>
      <c r="J17" s="16">
        <f t="shared" si="1"/>
        <v>132.39561855116077</v>
      </c>
    </row>
    <row r="18" spans="1:10" ht="38.25">
      <c r="A18" s="13">
        <v>0</v>
      </c>
      <c r="B18" s="20" t="s">
        <v>10</v>
      </c>
      <c r="C18" s="20" t="s">
        <v>23</v>
      </c>
      <c r="D18" s="14" t="s">
        <v>24</v>
      </c>
      <c r="E18" s="15">
        <v>692400</v>
      </c>
      <c r="F18" s="15">
        <v>692400</v>
      </c>
      <c r="G18" s="15">
        <v>153100</v>
      </c>
      <c r="H18" s="15">
        <v>442448.78</v>
      </c>
      <c r="I18" s="16">
        <f t="shared" si="0"/>
        <v>289348.78000000003</v>
      </c>
      <c r="J18" s="16">
        <f t="shared" si="1"/>
        <v>288.99332462442851</v>
      </c>
    </row>
    <row r="19" spans="1:10">
      <c r="A19" s="13">
        <v>1</v>
      </c>
      <c r="B19" s="20" t="s">
        <v>10</v>
      </c>
      <c r="C19" s="20" t="s">
        <v>25</v>
      </c>
      <c r="D19" s="14" t="s">
        <v>26</v>
      </c>
      <c r="E19" s="15">
        <v>7300</v>
      </c>
      <c r="F19" s="15">
        <v>7300</v>
      </c>
      <c r="G19" s="15">
        <v>7300</v>
      </c>
      <c r="H19" s="15">
        <v>0</v>
      </c>
      <c r="I19" s="16">
        <f t="shared" si="0"/>
        <v>-7300</v>
      </c>
      <c r="J19" s="16">
        <f t="shared" si="1"/>
        <v>0</v>
      </c>
    </row>
    <row r="20" spans="1:10" ht="25.5">
      <c r="A20" s="13">
        <v>0</v>
      </c>
      <c r="B20" s="20" t="s">
        <v>10</v>
      </c>
      <c r="C20" s="20" t="s">
        <v>27</v>
      </c>
      <c r="D20" s="14" t="s">
        <v>28</v>
      </c>
      <c r="E20" s="15">
        <v>7300</v>
      </c>
      <c r="F20" s="15">
        <v>7300</v>
      </c>
      <c r="G20" s="15">
        <v>7300</v>
      </c>
      <c r="H20" s="15">
        <v>0</v>
      </c>
      <c r="I20" s="16">
        <f t="shared" si="0"/>
        <v>-7300</v>
      </c>
      <c r="J20" s="16">
        <f t="shared" si="1"/>
        <v>0</v>
      </c>
    </row>
    <row r="21" spans="1:10" ht="25.5">
      <c r="A21" s="13">
        <v>1</v>
      </c>
      <c r="B21" s="20" t="s">
        <v>10</v>
      </c>
      <c r="C21" s="20" t="s">
        <v>29</v>
      </c>
      <c r="D21" s="14" t="s">
        <v>30</v>
      </c>
      <c r="E21" s="15">
        <v>21800</v>
      </c>
      <c r="F21" s="15">
        <v>21800</v>
      </c>
      <c r="G21" s="15">
        <v>14850</v>
      </c>
      <c r="H21" s="15">
        <v>12705.220000000001</v>
      </c>
      <c r="I21" s="16">
        <f t="shared" si="0"/>
        <v>-2144.7799999999988</v>
      </c>
      <c r="J21" s="16">
        <f t="shared" si="1"/>
        <v>85.557037037037048</v>
      </c>
    </row>
    <row r="22" spans="1:10">
      <c r="A22" s="13">
        <v>1</v>
      </c>
      <c r="B22" s="20" t="s">
        <v>10</v>
      </c>
      <c r="C22" s="20" t="s">
        <v>31</v>
      </c>
      <c r="D22" s="14" t="s">
        <v>32</v>
      </c>
      <c r="E22" s="15">
        <v>7300</v>
      </c>
      <c r="F22" s="15">
        <v>7300</v>
      </c>
      <c r="G22" s="15">
        <v>1450</v>
      </c>
      <c r="H22" s="15">
        <v>2880.03</v>
      </c>
      <c r="I22" s="16">
        <f t="shared" si="0"/>
        <v>1430.0300000000002</v>
      </c>
      <c r="J22" s="16">
        <f t="shared" si="1"/>
        <v>198.62275862068967</v>
      </c>
    </row>
    <row r="23" spans="1:10" ht="51">
      <c r="A23" s="13">
        <v>0</v>
      </c>
      <c r="B23" s="20" t="s">
        <v>10</v>
      </c>
      <c r="C23" s="20" t="s">
        <v>33</v>
      </c>
      <c r="D23" s="14" t="s">
        <v>34</v>
      </c>
      <c r="E23" s="15">
        <v>7300</v>
      </c>
      <c r="F23" s="15">
        <v>7300</v>
      </c>
      <c r="G23" s="15">
        <v>1450</v>
      </c>
      <c r="H23" s="15">
        <v>2880.03</v>
      </c>
      <c r="I23" s="16">
        <f t="shared" si="0"/>
        <v>1430.0300000000002</v>
      </c>
      <c r="J23" s="16">
        <f t="shared" si="1"/>
        <v>198.62275862068967</v>
      </c>
    </row>
    <row r="24" spans="1:10" ht="25.5">
      <c r="A24" s="13">
        <v>1</v>
      </c>
      <c r="B24" s="20" t="s">
        <v>10</v>
      </c>
      <c r="C24" s="20" t="s">
        <v>35</v>
      </c>
      <c r="D24" s="14" t="s">
        <v>36</v>
      </c>
      <c r="E24" s="15">
        <v>1400</v>
      </c>
      <c r="F24" s="15">
        <v>1400</v>
      </c>
      <c r="G24" s="15">
        <v>600</v>
      </c>
      <c r="H24" s="15">
        <v>947.69</v>
      </c>
      <c r="I24" s="16">
        <f t="shared" si="0"/>
        <v>347.69000000000005</v>
      </c>
      <c r="J24" s="16">
        <f t="shared" si="1"/>
        <v>157.94833333333332</v>
      </c>
    </row>
    <row r="25" spans="1:10" ht="25.5">
      <c r="A25" s="13">
        <v>0</v>
      </c>
      <c r="B25" s="20" t="s">
        <v>10</v>
      </c>
      <c r="C25" s="20" t="s">
        <v>37</v>
      </c>
      <c r="D25" s="14" t="s">
        <v>38</v>
      </c>
      <c r="E25" s="15">
        <v>1400</v>
      </c>
      <c r="F25" s="15">
        <v>1400</v>
      </c>
      <c r="G25" s="15">
        <v>600</v>
      </c>
      <c r="H25" s="15">
        <v>947.69</v>
      </c>
      <c r="I25" s="16">
        <f t="shared" si="0"/>
        <v>347.69000000000005</v>
      </c>
      <c r="J25" s="16">
        <f t="shared" si="1"/>
        <v>157.94833333333332</v>
      </c>
    </row>
    <row r="26" spans="1:10" ht="25.5">
      <c r="A26" s="13">
        <v>1</v>
      </c>
      <c r="B26" s="20" t="s">
        <v>10</v>
      </c>
      <c r="C26" s="20" t="s">
        <v>39</v>
      </c>
      <c r="D26" s="14" t="s">
        <v>40</v>
      </c>
      <c r="E26" s="15">
        <v>13100</v>
      </c>
      <c r="F26" s="15">
        <v>13100</v>
      </c>
      <c r="G26" s="15">
        <v>12800</v>
      </c>
      <c r="H26" s="15">
        <v>8877.5</v>
      </c>
      <c r="I26" s="16">
        <f t="shared" si="0"/>
        <v>-3922.5</v>
      </c>
      <c r="J26" s="16">
        <f t="shared" si="1"/>
        <v>69.35546875</v>
      </c>
    </row>
    <row r="27" spans="1:10" ht="25.5">
      <c r="A27" s="13">
        <v>0</v>
      </c>
      <c r="B27" s="20" t="s">
        <v>10</v>
      </c>
      <c r="C27" s="20" t="s">
        <v>41</v>
      </c>
      <c r="D27" s="14" t="s">
        <v>42</v>
      </c>
      <c r="E27" s="15">
        <v>13100</v>
      </c>
      <c r="F27" s="15">
        <v>13100</v>
      </c>
      <c r="G27" s="15">
        <v>12800</v>
      </c>
      <c r="H27" s="15">
        <v>8877.5</v>
      </c>
      <c r="I27" s="16">
        <f t="shared" si="0"/>
        <v>-3922.5</v>
      </c>
      <c r="J27" s="16">
        <f t="shared" si="1"/>
        <v>69.35546875</v>
      </c>
    </row>
    <row r="28" spans="1:10">
      <c r="A28" s="13">
        <v>1</v>
      </c>
      <c r="B28" s="20" t="s">
        <v>10</v>
      </c>
      <c r="C28" s="20" t="s">
        <v>43</v>
      </c>
      <c r="D28" s="14" t="s">
        <v>44</v>
      </c>
      <c r="E28" s="15">
        <v>4405000</v>
      </c>
      <c r="F28" s="15">
        <v>4405000</v>
      </c>
      <c r="G28" s="15">
        <v>1939800</v>
      </c>
      <c r="H28" s="15">
        <v>3787440.85</v>
      </c>
      <c r="I28" s="16">
        <f t="shared" si="0"/>
        <v>1847640.85</v>
      </c>
      <c r="J28" s="16">
        <f t="shared" si="1"/>
        <v>195.24903856067638</v>
      </c>
    </row>
    <row r="29" spans="1:10" ht="25.5">
      <c r="A29" s="13">
        <v>1</v>
      </c>
      <c r="B29" s="20" t="s">
        <v>10</v>
      </c>
      <c r="C29" s="20" t="s">
        <v>45</v>
      </c>
      <c r="D29" s="14" t="s">
        <v>46</v>
      </c>
      <c r="E29" s="15">
        <v>170200</v>
      </c>
      <c r="F29" s="15">
        <v>170200</v>
      </c>
      <c r="G29" s="15">
        <v>56700</v>
      </c>
      <c r="H29" s="15">
        <v>330089.61</v>
      </c>
      <c r="I29" s="16">
        <f t="shared" si="0"/>
        <v>273389.61</v>
      </c>
      <c r="J29" s="16">
        <f t="shared" si="1"/>
        <v>582.16862433862434</v>
      </c>
    </row>
    <row r="30" spans="1:10">
      <c r="A30" s="13">
        <v>0</v>
      </c>
      <c r="B30" s="20" t="s">
        <v>10</v>
      </c>
      <c r="C30" s="20" t="s">
        <v>47</v>
      </c>
      <c r="D30" s="14" t="s">
        <v>48</v>
      </c>
      <c r="E30" s="15">
        <v>170200</v>
      </c>
      <c r="F30" s="15">
        <v>170200</v>
      </c>
      <c r="G30" s="15">
        <v>56700</v>
      </c>
      <c r="H30" s="15">
        <v>330089.61</v>
      </c>
      <c r="I30" s="16">
        <f t="shared" si="0"/>
        <v>273389.61</v>
      </c>
      <c r="J30" s="16">
        <f t="shared" si="1"/>
        <v>582.16862433862434</v>
      </c>
    </row>
    <row r="31" spans="1:10" ht="25.5">
      <c r="A31" s="13">
        <v>1</v>
      </c>
      <c r="B31" s="20" t="s">
        <v>10</v>
      </c>
      <c r="C31" s="20" t="s">
        <v>49</v>
      </c>
      <c r="D31" s="14" t="s">
        <v>50</v>
      </c>
      <c r="E31" s="15">
        <v>1400200</v>
      </c>
      <c r="F31" s="15">
        <v>1400200</v>
      </c>
      <c r="G31" s="15">
        <v>466500</v>
      </c>
      <c r="H31" s="15">
        <v>1398831.71</v>
      </c>
      <c r="I31" s="16">
        <f t="shared" si="0"/>
        <v>932331.71</v>
      </c>
      <c r="J31" s="16">
        <f t="shared" si="1"/>
        <v>299.85674383708465</v>
      </c>
    </row>
    <row r="32" spans="1:10">
      <c r="A32" s="13">
        <v>0</v>
      </c>
      <c r="B32" s="20" t="s">
        <v>10</v>
      </c>
      <c r="C32" s="20" t="s">
        <v>51</v>
      </c>
      <c r="D32" s="14" t="s">
        <v>48</v>
      </c>
      <c r="E32" s="15">
        <v>1400200</v>
      </c>
      <c r="F32" s="15">
        <v>1400200</v>
      </c>
      <c r="G32" s="15">
        <v>466500</v>
      </c>
      <c r="H32" s="15">
        <v>1398831.71</v>
      </c>
      <c r="I32" s="16">
        <f t="shared" si="0"/>
        <v>932331.71</v>
      </c>
      <c r="J32" s="16">
        <f t="shared" si="1"/>
        <v>299.85674383708465</v>
      </c>
    </row>
    <row r="33" spans="1:10" ht="25.5">
      <c r="A33" s="13">
        <v>1</v>
      </c>
      <c r="B33" s="20" t="s">
        <v>10</v>
      </c>
      <c r="C33" s="20" t="s">
        <v>52</v>
      </c>
      <c r="D33" s="14" t="s">
        <v>53</v>
      </c>
      <c r="E33" s="15">
        <v>2834600</v>
      </c>
      <c r="F33" s="15">
        <v>2834600</v>
      </c>
      <c r="G33" s="15">
        <v>1416600</v>
      </c>
      <c r="H33" s="15">
        <v>2058519.53</v>
      </c>
      <c r="I33" s="16">
        <f t="shared" si="0"/>
        <v>641919.53</v>
      </c>
      <c r="J33" s="16">
        <f t="shared" si="1"/>
        <v>145.31409925172949</v>
      </c>
    </row>
    <row r="34" spans="1:10" ht="63.75">
      <c r="A34" s="13">
        <v>0</v>
      </c>
      <c r="B34" s="20" t="s">
        <v>10</v>
      </c>
      <c r="C34" s="20" t="s">
        <v>54</v>
      </c>
      <c r="D34" s="14" t="s">
        <v>55</v>
      </c>
      <c r="E34" s="15">
        <v>1250200</v>
      </c>
      <c r="F34" s="15">
        <v>1250200</v>
      </c>
      <c r="G34" s="15">
        <v>624600</v>
      </c>
      <c r="H34" s="15">
        <v>1181220.01</v>
      </c>
      <c r="I34" s="16">
        <f t="shared" si="0"/>
        <v>556620.01</v>
      </c>
      <c r="J34" s="16">
        <f t="shared" si="1"/>
        <v>189.11623599103427</v>
      </c>
    </row>
    <row r="35" spans="1:10" ht="51">
      <c r="A35" s="13">
        <v>0</v>
      </c>
      <c r="B35" s="20" t="s">
        <v>10</v>
      </c>
      <c r="C35" s="20" t="s">
        <v>56</v>
      </c>
      <c r="D35" s="14" t="s">
        <v>57</v>
      </c>
      <c r="E35" s="15">
        <v>1584400</v>
      </c>
      <c r="F35" s="15">
        <v>1584400</v>
      </c>
      <c r="G35" s="15">
        <v>792000</v>
      </c>
      <c r="H35" s="15">
        <v>877299.52</v>
      </c>
      <c r="I35" s="16">
        <f t="shared" si="0"/>
        <v>85299.520000000019</v>
      </c>
      <c r="J35" s="16">
        <f t="shared" si="1"/>
        <v>110.77014141414141</v>
      </c>
    </row>
    <row r="36" spans="1:10" ht="25.5">
      <c r="A36" s="13">
        <v>1</v>
      </c>
      <c r="B36" s="20" t="s">
        <v>10</v>
      </c>
      <c r="C36" s="20" t="s">
        <v>58</v>
      </c>
      <c r="D36" s="14" t="s">
        <v>59</v>
      </c>
      <c r="E36" s="15">
        <v>22248400</v>
      </c>
      <c r="F36" s="15">
        <v>22248400</v>
      </c>
      <c r="G36" s="15">
        <v>10513940</v>
      </c>
      <c r="H36" s="15">
        <v>11083945.58</v>
      </c>
      <c r="I36" s="16">
        <f t="shared" si="0"/>
        <v>570005.58000000007</v>
      </c>
      <c r="J36" s="16">
        <f t="shared" si="1"/>
        <v>105.42142698170238</v>
      </c>
    </row>
    <row r="37" spans="1:10">
      <c r="A37" s="13">
        <v>1</v>
      </c>
      <c r="B37" s="20" t="s">
        <v>10</v>
      </c>
      <c r="C37" s="20" t="s">
        <v>60</v>
      </c>
      <c r="D37" s="14" t="s">
        <v>61</v>
      </c>
      <c r="E37" s="15">
        <v>7011900</v>
      </c>
      <c r="F37" s="15">
        <v>7011900</v>
      </c>
      <c r="G37" s="15">
        <v>3268840</v>
      </c>
      <c r="H37" s="15">
        <v>3568938.5800000005</v>
      </c>
      <c r="I37" s="16">
        <f t="shared" si="0"/>
        <v>300098.58000000054</v>
      </c>
      <c r="J37" s="16">
        <f t="shared" si="1"/>
        <v>109.18058332619525</v>
      </c>
    </row>
    <row r="38" spans="1:10" ht="38.25">
      <c r="A38" s="13">
        <v>0</v>
      </c>
      <c r="B38" s="20" t="s">
        <v>10</v>
      </c>
      <c r="C38" s="20" t="s">
        <v>62</v>
      </c>
      <c r="D38" s="14" t="s">
        <v>63</v>
      </c>
      <c r="E38" s="15">
        <v>3000</v>
      </c>
      <c r="F38" s="15">
        <v>3000</v>
      </c>
      <c r="G38" s="15">
        <v>1600</v>
      </c>
      <c r="H38" s="15">
        <v>933.5</v>
      </c>
      <c r="I38" s="16">
        <f t="shared" si="0"/>
        <v>-666.5</v>
      </c>
      <c r="J38" s="16">
        <f t="shared" si="1"/>
        <v>58.343750000000007</v>
      </c>
    </row>
    <row r="39" spans="1:10" ht="38.25">
      <c r="A39" s="13">
        <v>0</v>
      </c>
      <c r="B39" s="20" t="s">
        <v>10</v>
      </c>
      <c r="C39" s="20" t="s">
        <v>64</v>
      </c>
      <c r="D39" s="14" t="s">
        <v>65</v>
      </c>
      <c r="E39" s="15">
        <v>315500</v>
      </c>
      <c r="F39" s="15">
        <v>315500</v>
      </c>
      <c r="G39" s="15">
        <v>126200</v>
      </c>
      <c r="H39" s="15">
        <v>240406.85</v>
      </c>
      <c r="I39" s="16">
        <f t="shared" si="0"/>
        <v>114206.85</v>
      </c>
      <c r="J39" s="16">
        <f t="shared" si="1"/>
        <v>190.4967115689382</v>
      </c>
    </row>
    <row r="40" spans="1:10" ht="38.25">
      <c r="A40" s="13">
        <v>0</v>
      </c>
      <c r="B40" s="20" t="s">
        <v>10</v>
      </c>
      <c r="C40" s="20" t="s">
        <v>66</v>
      </c>
      <c r="D40" s="14" t="s">
        <v>67</v>
      </c>
      <c r="E40" s="15">
        <v>300000</v>
      </c>
      <c r="F40" s="15">
        <v>300000</v>
      </c>
      <c r="G40" s="15">
        <v>136000</v>
      </c>
      <c r="H40" s="15">
        <v>239654.52</v>
      </c>
      <c r="I40" s="16">
        <f t="shared" si="0"/>
        <v>103654.51999999999</v>
      </c>
      <c r="J40" s="16">
        <f t="shared" si="1"/>
        <v>176.2165588235294</v>
      </c>
    </row>
    <row r="41" spans="1:10" ht="38.25">
      <c r="A41" s="13">
        <v>0</v>
      </c>
      <c r="B41" s="20" t="s">
        <v>10</v>
      </c>
      <c r="C41" s="20" t="s">
        <v>68</v>
      </c>
      <c r="D41" s="14" t="s">
        <v>69</v>
      </c>
      <c r="E41" s="15">
        <v>465700</v>
      </c>
      <c r="F41" s="15">
        <v>465700</v>
      </c>
      <c r="G41" s="15">
        <v>232800</v>
      </c>
      <c r="H41" s="15">
        <v>233326.44</v>
      </c>
      <c r="I41" s="16">
        <f t="shared" si="0"/>
        <v>526.44000000000233</v>
      </c>
      <c r="J41" s="16">
        <f t="shared" si="1"/>
        <v>100.22613402061855</v>
      </c>
    </row>
    <row r="42" spans="1:10">
      <c r="A42" s="13">
        <v>0</v>
      </c>
      <c r="B42" s="20" t="s">
        <v>10</v>
      </c>
      <c r="C42" s="20" t="s">
        <v>70</v>
      </c>
      <c r="D42" s="14" t="s">
        <v>71</v>
      </c>
      <c r="E42" s="15">
        <v>602400</v>
      </c>
      <c r="F42" s="15">
        <v>602400</v>
      </c>
      <c r="G42" s="15">
        <v>301200</v>
      </c>
      <c r="H42" s="15">
        <v>357295.57</v>
      </c>
      <c r="I42" s="16">
        <f t="shared" si="0"/>
        <v>56095.570000000007</v>
      </c>
      <c r="J42" s="16">
        <f t="shared" si="1"/>
        <v>118.62402722443559</v>
      </c>
    </row>
    <row r="43" spans="1:10">
      <c r="A43" s="13">
        <v>0</v>
      </c>
      <c r="B43" s="20" t="s">
        <v>10</v>
      </c>
      <c r="C43" s="20" t="s">
        <v>72</v>
      </c>
      <c r="D43" s="14" t="s">
        <v>73</v>
      </c>
      <c r="E43" s="15">
        <v>2265200</v>
      </c>
      <c r="F43" s="15">
        <v>2265200</v>
      </c>
      <c r="G43" s="15">
        <v>1132200</v>
      </c>
      <c r="H43" s="15">
        <v>1298565.6000000001</v>
      </c>
      <c r="I43" s="16">
        <f t="shared" si="0"/>
        <v>166365.60000000009</v>
      </c>
      <c r="J43" s="16">
        <f t="shared" si="1"/>
        <v>114.69401165871756</v>
      </c>
    </row>
    <row r="44" spans="1:10">
      <c r="A44" s="13">
        <v>0</v>
      </c>
      <c r="B44" s="20" t="s">
        <v>10</v>
      </c>
      <c r="C44" s="20" t="s">
        <v>74</v>
      </c>
      <c r="D44" s="14" t="s">
        <v>75</v>
      </c>
      <c r="E44" s="15">
        <v>1910100</v>
      </c>
      <c r="F44" s="15">
        <v>1910100</v>
      </c>
      <c r="G44" s="15">
        <v>764040</v>
      </c>
      <c r="H44" s="15">
        <v>207778.2</v>
      </c>
      <c r="I44" s="16">
        <f t="shared" ref="I44:I75" si="2">H44-G44</f>
        <v>-556261.80000000005</v>
      </c>
      <c r="J44" s="16">
        <f t="shared" ref="J44:J75" si="3">IF(G44=0,0,H44/G44*100)</f>
        <v>27.194675671430819</v>
      </c>
    </row>
    <row r="45" spans="1:10">
      <c r="A45" s="13">
        <v>0</v>
      </c>
      <c r="B45" s="20" t="s">
        <v>10</v>
      </c>
      <c r="C45" s="20" t="s">
        <v>76</v>
      </c>
      <c r="D45" s="14" t="s">
        <v>77</v>
      </c>
      <c r="E45" s="15">
        <v>1150000</v>
      </c>
      <c r="F45" s="15">
        <v>1150000</v>
      </c>
      <c r="G45" s="15">
        <v>574800</v>
      </c>
      <c r="H45" s="15">
        <v>964311.23</v>
      </c>
      <c r="I45" s="16">
        <f t="shared" si="2"/>
        <v>389511.23</v>
      </c>
      <c r="J45" s="16">
        <f t="shared" si="3"/>
        <v>167.76465379262351</v>
      </c>
    </row>
    <row r="46" spans="1:10">
      <c r="A46" s="13">
        <v>0</v>
      </c>
      <c r="B46" s="20" t="s">
        <v>10</v>
      </c>
      <c r="C46" s="20" t="s">
        <v>78</v>
      </c>
      <c r="D46" s="14" t="s">
        <v>79</v>
      </c>
      <c r="E46" s="15">
        <v>0</v>
      </c>
      <c r="F46" s="15">
        <v>0</v>
      </c>
      <c r="G46" s="15">
        <v>0</v>
      </c>
      <c r="H46" s="15">
        <v>-8333.33</v>
      </c>
      <c r="I46" s="16">
        <f t="shared" si="2"/>
        <v>-8333.33</v>
      </c>
      <c r="J46" s="16">
        <f t="shared" si="3"/>
        <v>0</v>
      </c>
    </row>
    <row r="47" spans="1:10">
      <c r="A47" s="13">
        <v>0</v>
      </c>
      <c r="B47" s="20" t="s">
        <v>10</v>
      </c>
      <c r="C47" s="20" t="s">
        <v>80</v>
      </c>
      <c r="D47" s="14" t="s">
        <v>81</v>
      </c>
      <c r="E47" s="15">
        <v>0</v>
      </c>
      <c r="F47" s="15">
        <v>0</v>
      </c>
      <c r="G47" s="15">
        <v>0</v>
      </c>
      <c r="H47" s="15">
        <v>35000</v>
      </c>
      <c r="I47" s="16">
        <f t="shared" si="2"/>
        <v>35000</v>
      </c>
      <c r="J47" s="16">
        <f t="shared" si="3"/>
        <v>0</v>
      </c>
    </row>
    <row r="48" spans="1:10">
      <c r="A48" s="13">
        <v>1</v>
      </c>
      <c r="B48" s="20" t="s">
        <v>10</v>
      </c>
      <c r="C48" s="20" t="s">
        <v>82</v>
      </c>
      <c r="D48" s="14" t="s">
        <v>83</v>
      </c>
      <c r="E48" s="15">
        <v>15236500</v>
      </c>
      <c r="F48" s="15">
        <v>15236500</v>
      </c>
      <c r="G48" s="15">
        <v>7245100</v>
      </c>
      <c r="H48" s="15">
        <v>7515007</v>
      </c>
      <c r="I48" s="16">
        <f t="shared" si="2"/>
        <v>269907</v>
      </c>
      <c r="J48" s="16">
        <f t="shared" si="3"/>
        <v>103.72537301072448</v>
      </c>
    </row>
    <row r="49" spans="1:10">
      <c r="A49" s="13">
        <v>0</v>
      </c>
      <c r="B49" s="20" t="s">
        <v>10</v>
      </c>
      <c r="C49" s="20" t="s">
        <v>84</v>
      </c>
      <c r="D49" s="14" t="s">
        <v>85</v>
      </c>
      <c r="E49" s="15">
        <v>1200000</v>
      </c>
      <c r="F49" s="15">
        <v>1200000</v>
      </c>
      <c r="G49" s="15">
        <v>550100</v>
      </c>
      <c r="H49" s="15">
        <v>326942.08000000002</v>
      </c>
      <c r="I49" s="16">
        <f t="shared" si="2"/>
        <v>-223157.91999999998</v>
      </c>
      <c r="J49" s="16">
        <f t="shared" si="3"/>
        <v>59.433208507544087</v>
      </c>
    </row>
    <row r="50" spans="1:10">
      <c r="A50" s="13">
        <v>0</v>
      </c>
      <c r="B50" s="20" t="s">
        <v>10</v>
      </c>
      <c r="C50" s="20" t="s">
        <v>86</v>
      </c>
      <c r="D50" s="14" t="s">
        <v>87</v>
      </c>
      <c r="E50" s="15">
        <v>10636300</v>
      </c>
      <c r="F50" s="15">
        <v>10636300</v>
      </c>
      <c r="G50" s="15">
        <v>5503600</v>
      </c>
      <c r="H50" s="15">
        <v>5583367.7599999998</v>
      </c>
      <c r="I50" s="16">
        <f t="shared" si="2"/>
        <v>79767.759999999776</v>
      </c>
      <c r="J50" s="16">
        <f t="shared" si="3"/>
        <v>101.44937422777818</v>
      </c>
    </row>
    <row r="51" spans="1:10" ht="51">
      <c r="A51" s="13">
        <v>0</v>
      </c>
      <c r="B51" s="20" t="s">
        <v>10</v>
      </c>
      <c r="C51" s="20" t="s">
        <v>88</v>
      </c>
      <c r="D51" s="14" t="s">
        <v>89</v>
      </c>
      <c r="E51" s="15">
        <v>3400200</v>
      </c>
      <c r="F51" s="15">
        <v>3400200</v>
      </c>
      <c r="G51" s="15">
        <v>1191400</v>
      </c>
      <c r="H51" s="15">
        <v>1604697.16</v>
      </c>
      <c r="I51" s="16">
        <f t="shared" si="2"/>
        <v>413297.15999999992</v>
      </c>
      <c r="J51" s="16">
        <f t="shared" si="3"/>
        <v>134.69004196743327</v>
      </c>
    </row>
    <row r="52" spans="1:10">
      <c r="A52" s="13">
        <v>1</v>
      </c>
      <c r="B52" s="20" t="s">
        <v>10</v>
      </c>
      <c r="C52" s="20" t="s">
        <v>90</v>
      </c>
      <c r="D52" s="14" t="s">
        <v>91</v>
      </c>
      <c r="E52" s="15">
        <v>4804650</v>
      </c>
      <c r="F52" s="15">
        <v>4804650</v>
      </c>
      <c r="G52" s="15">
        <v>2260930</v>
      </c>
      <c r="H52" s="15">
        <v>2512130.64</v>
      </c>
      <c r="I52" s="16">
        <f t="shared" si="2"/>
        <v>251200.64000000013</v>
      </c>
      <c r="J52" s="16">
        <f t="shared" si="3"/>
        <v>111.11050054623541</v>
      </c>
    </row>
    <row r="53" spans="1:10">
      <c r="A53" s="13">
        <v>1</v>
      </c>
      <c r="B53" s="20" t="s">
        <v>10</v>
      </c>
      <c r="C53" s="20" t="s">
        <v>92</v>
      </c>
      <c r="D53" s="14" t="s">
        <v>93</v>
      </c>
      <c r="E53" s="15">
        <v>71550</v>
      </c>
      <c r="F53" s="15">
        <v>71550</v>
      </c>
      <c r="G53" s="15">
        <v>18600</v>
      </c>
      <c r="H53" s="15">
        <v>121193.8</v>
      </c>
      <c r="I53" s="16">
        <f t="shared" si="2"/>
        <v>102593.8</v>
      </c>
      <c r="J53" s="16">
        <f t="shared" si="3"/>
        <v>651.57956989247316</v>
      </c>
    </row>
    <row r="54" spans="1:10" ht="63.75">
      <c r="A54" s="13">
        <v>1</v>
      </c>
      <c r="B54" s="20" t="s">
        <v>10</v>
      </c>
      <c r="C54" s="20" t="s">
        <v>94</v>
      </c>
      <c r="D54" s="14" t="s">
        <v>95</v>
      </c>
      <c r="E54" s="15">
        <v>1950</v>
      </c>
      <c r="F54" s="15">
        <v>1950</v>
      </c>
      <c r="G54" s="15">
        <v>1200</v>
      </c>
      <c r="H54" s="15">
        <v>0</v>
      </c>
      <c r="I54" s="16">
        <f t="shared" si="2"/>
        <v>-1200</v>
      </c>
      <c r="J54" s="16">
        <f t="shared" si="3"/>
        <v>0</v>
      </c>
    </row>
    <row r="55" spans="1:10" ht="38.25">
      <c r="A55" s="13">
        <v>0</v>
      </c>
      <c r="B55" s="20" t="s">
        <v>10</v>
      </c>
      <c r="C55" s="20" t="s">
        <v>96</v>
      </c>
      <c r="D55" s="14" t="s">
        <v>97</v>
      </c>
      <c r="E55" s="15">
        <v>1950</v>
      </c>
      <c r="F55" s="15">
        <v>1950</v>
      </c>
      <c r="G55" s="15">
        <v>1200</v>
      </c>
      <c r="H55" s="15">
        <v>0</v>
      </c>
      <c r="I55" s="16">
        <f t="shared" si="2"/>
        <v>-1200</v>
      </c>
      <c r="J55" s="16">
        <f t="shared" si="3"/>
        <v>0</v>
      </c>
    </row>
    <row r="56" spans="1:10">
      <c r="A56" s="13">
        <v>1</v>
      </c>
      <c r="B56" s="20" t="s">
        <v>10</v>
      </c>
      <c r="C56" s="20" t="s">
        <v>98</v>
      </c>
      <c r="D56" s="14" t="s">
        <v>99</v>
      </c>
      <c r="E56" s="15">
        <v>69600</v>
      </c>
      <c r="F56" s="15">
        <v>69600</v>
      </c>
      <c r="G56" s="15">
        <v>17400</v>
      </c>
      <c r="H56" s="15">
        <v>121193.8</v>
      </c>
      <c r="I56" s="16">
        <f t="shared" si="2"/>
        <v>103793.8</v>
      </c>
      <c r="J56" s="16">
        <f t="shared" si="3"/>
        <v>696.51609195402295</v>
      </c>
    </row>
    <row r="57" spans="1:10">
      <c r="A57" s="13">
        <v>0</v>
      </c>
      <c r="B57" s="20" t="s">
        <v>10</v>
      </c>
      <c r="C57" s="20" t="s">
        <v>100</v>
      </c>
      <c r="D57" s="14" t="s">
        <v>101</v>
      </c>
      <c r="E57" s="15">
        <v>9600</v>
      </c>
      <c r="F57" s="15">
        <v>9600</v>
      </c>
      <c r="G57" s="15">
        <v>6400</v>
      </c>
      <c r="H57" s="15">
        <v>61624</v>
      </c>
      <c r="I57" s="16">
        <f t="shared" si="2"/>
        <v>55224</v>
      </c>
      <c r="J57" s="16">
        <f t="shared" si="3"/>
        <v>962.875</v>
      </c>
    </row>
    <row r="58" spans="1:10" ht="63.75">
      <c r="A58" s="13">
        <v>0</v>
      </c>
      <c r="B58" s="20" t="s">
        <v>10</v>
      </c>
      <c r="C58" s="20" t="s">
        <v>102</v>
      </c>
      <c r="D58" s="14" t="s">
        <v>103</v>
      </c>
      <c r="E58" s="15">
        <v>60000</v>
      </c>
      <c r="F58" s="15">
        <v>60000</v>
      </c>
      <c r="G58" s="15">
        <v>11000</v>
      </c>
      <c r="H58" s="15">
        <v>59569.8</v>
      </c>
      <c r="I58" s="16">
        <f t="shared" si="2"/>
        <v>48569.8</v>
      </c>
      <c r="J58" s="16">
        <f t="shared" si="3"/>
        <v>541.54363636363644</v>
      </c>
    </row>
    <row r="59" spans="1:10" ht="25.5">
      <c r="A59" s="13">
        <v>1</v>
      </c>
      <c r="B59" s="20" t="s">
        <v>10</v>
      </c>
      <c r="C59" s="20" t="s">
        <v>104</v>
      </c>
      <c r="D59" s="14" t="s">
        <v>105</v>
      </c>
      <c r="E59" s="15">
        <v>4733100</v>
      </c>
      <c r="F59" s="15">
        <v>4733100</v>
      </c>
      <c r="G59" s="15">
        <v>2242330</v>
      </c>
      <c r="H59" s="15">
        <v>2189157.2199999997</v>
      </c>
      <c r="I59" s="16">
        <f t="shared" si="2"/>
        <v>-53172.780000000261</v>
      </c>
      <c r="J59" s="16">
        <f t="shared" si="3"/>
        <v>97.628681772977203</v>
      </c>
    </row>
    <row r="60" spans="1:10">
      <c r="A60" s="13">
        <v>1</v>
      </c>
      <c r="B60" s="20" t="s">
        <v>10</v>
      </c>
      <c r="C60" s="20" t="s">
        <v>106</v>
      </c>
      <c r="D60" s="14" t="s">
        <v>107</v>
      </c>
      <c r="E60" s="15">
        <v>4580000</v>
      </c>
      <c r="F60" s="15">
        <v>4580000</v>
      </c>
      <c r="G60" s="15">
        <v>2171150</v>
      </c>
      <c r="H60" s="15">
        <v>2075695.5799999998</v>
      </c>
      <c r="I60" s="16">
        <f t="shared" si="2"/>
        <v>-95454.420000000158</v>
      </c>
      <c r="J60" s="16">
        <f t="shared" si="3"/>
        <v>95.603508739608031</v>
      </c>
    </row>
    <row r="61" spans="1:10" ht="38.25">
      <c r="A61" s="13">
        <v>0</v>
      </c>
      <c r="B61" s="20" t="s">
        <v>10</v>
      </c>
      <c r="C61" s="20" t="s">
        <v>108</v>
      </c>
      <c r="D61" s="14" t="s">
        <v>109</v>
      </c>
      <c r="E61" s="15">
        <v>60000</v>
      </c>
      <c r="F61" s="15">
        <v>60000</v>
      </c>
      <c r="G61" s="15">
        <v>27150</v>
      </c>
      <c r="H61" s="15">
        <v>41250</v>
      </c>
      <c r="I61" s="16">
        <f t="shared" si="2"/>
        <v>14100</v>
      </c>
      <c r="J61" s="16">
        <f t="shared" si="3"/>
        <v>151.93370165745856</v>
      </c>
    </row>
    <row r="62" spans="1:10">
      <c r="A62" s="13">
        <v>0</v>
      </c>
      <c r="B62" s="20" t="s">
        <v>10</v>
      </c>
      <c r="C62" s="20" t="s">
        <v>110</v>
      </c>
      <c r="D62" s="14" t="s">
        <v>111</v>
      </c>
      <c r="E62" s="15">
        <v>4400000</v>
      </c>
      <c r="F62" s="15">
        <v>4400000</v>
      </c>
      <c r="G62" s="15">
        <v>2084000</v>
      </c>
      <c r="H62" s="15">
        <v>1942205.5799999998</v>
      </c>
      <c r="I62" s="16">
        <f t="shared" si="2"/>
        <v>-141794.42000000016</v>
      </c>
      <c r="J62" s="16">
        <f t="shared" si="3"/>
        <v>93.196045105566213</v>
      </c>
    </row>
    <row r="63" spans="1:10" ht="25.5">
      <c r="A63" s="13">
        <v>0</v>
      </c>
      <c r="B63" s="20" t="s">
        <v>10</v>
      </c>
      <c r="C63" s="20" t="s">
        <v>112</v>
      </c>
      <c r="D63" s="14" t="s">
        <v>113</v>
      </c>
      <c r="E63" s="15">
        <v>120000</v>
      </c>
      <c r="F63" s="15">
        <v>120000</v>
      </c>
      <c r="G63" s="15">
        <v>60000</v>
      </c>
      <c r="H63" s="15">
        <v>92240</v>
      </c>
      <c r="I63" s="16">
        <f t="shared" si="2"/>
        <v>32240</v>
      </c>
      <c r="J63" s="16">
        <f t="shared" si="3"/>
        <v>153.73333333333335</v>
      </c>
    </row>
    <row r="64" spans="1:10" ht="25.5">
      <c r="A64" s="13">
        <v>1</v>
      </c>
      <c r="B64" s="20" t="s">
        <v>10</v>
      </c>
      <c r="C64" s="20" t="s">
        <v>114</v>
      </c>
      <c r="D64" s="14" t="s">
        <v>115</v>
      </c>
      <c r="E64" s="15">
        <v>65000</v>
      </c>
      <c r="F64" s="15">
        <v>65000</v>
      </c>
      <c r="G64" s="15">
        <v>29600</v>
      </c>
      <c r="H64" s="15">
        <v>54096.85</v>
      </c>
      <c r="I64" s="16">
        <f t="shared" si="2"/>
        <v>24496.85</v>
      </c>
      <c r="J64" s="16">
        <f t="shared" si="3"/>
        <v>182.75962837837838</v>
      </c>
    </row>
    <row r="65" spans="1:10" ht="38.25">
      <c r="A65" s="13">
        <v>0</v>
      </c>
      <c r="B65" s="20" t="s">
        <v>10</v>
      </c>
      <c r="C65" s="20" t="s">
        <v>116</v>
      </c>
      <c r="D65" s="14" t="s">
        <v>117</v>
      </c>
      <c r="E65" s="15">
        <v>65000</v>
      </c>
      <c r="F65" s="15">
        <v>65000</v>
      </c>
      <c r="G65" s="15">
        <v>29600</v>
      </c>
      <c r="H65" s="15">
        <v>54096.85</v>
      </c>
      <c r="I65" s="16">
        <f t="shared" si="2"/>
        <v>24496.85</v>
      </c>
      <c r="J65" s="16">
        <f t="shared" si="3"/>
        <v>182.75962837837838</v>
      </c>
    </row>
    <row r="66" spans="1:10">
      <c r="A66" s="13">
        <v>1</v>
      </c>
      <c r="B66" s="20" t="s">
        <v>10</v>
      </c>
      <c r="C66" s="20" t="s">
        <v>118</v>
      </c>
      <c r="D66" s="14" t="s">
        <v>119</v>
      </c>
      <c r="E66" s="15">
        <v>88100</v>
      </c>
      <c r="F66" s="15">
        <v>88100</v>
      </c>
      <c r="G66" s="15">
        <v>41580</v>
      </c>
      <c r="H66" s="15">
        <v>59364.79</v>
      </c>
      <c r="I66" s="16">
        <f t="shared" si="2"/>
        <v>17784.79</v>
      </c>
      <c r="J66" s="16">
        <f t="shared" si="3"/>
        <v>142.77246272246273</v>
      </c>
    </row>
    <row r="67" spans="1:10" ht="38.25">
      <c r="A67" s="13">
        <v>0</v>
      </c>
      <c r="B67" s="20" t="s">
        <v>10</v>
      </c>
      <c r="C67" s="20" t="s">
        <v>120</v>
      </c>
      <c r="D67" s="14" t="s">
        <v>121</v>
      </c>
      <c r="E67" s="15">
        <v>81100</v>
      </c>
      <c r="F67" s="15">
        <v>81100</v>
      </c>
      <c r="G67" s="15">
        <v>38100</v>
      </c>
      <c r="H67" s="15">
        <v>55437.79</v>
      </c>
      <c r="I67" s="16">
        <f t="shared" si="2"/>
        <v>17337.79</v>
      </c>
      <c r="J67" s="16">
        <f t="shared" si="3"/>
        <v>145.50601049868769</v>
      </c>
    </row>
    <row r="68" spans="1:10" ht="38.25">
      <c r="A68" s="13">
        <v>0</v>
      </c>
      <c r="B68" s="20" t="s">
        <v>10</v>
      </c>
      <c r="C68" s="20" t="s">
        <v>122</v>
      </c>
      <c r="D68" s="14" t="s">
        <v>123</v>
      </c>
      <c r="E68" s="15">
        <v>7000</v>
      </c>
      <c r="F68" s="15">
        <v>7000</v>
      </c>
      <c r="G68" s="15">
        <v>3480</v>
      </c>
      <c r="H68" s="15">
        <v>3927</v>
      </c>
      <c r="I68" s="16">
        <f t="shared" si="2"/>
        <v>447</v>
      </c>
      <c r="J68" s="16">
        <f t="shared" si="3"/>
        <v>112.84482758620689</v>
      </c>
    </row>
    <row r="69" spans="1:10">
      <c r="A69" s="13">
        <v>1</v>
      </c>
      <c r="B69" s="20" t="s">
        <v>10</v>
      </c>
      <c r="C69" s="20" t="s">
        <v>124</v>
      </c>
      <c r="D69" s="14" t="s">
        <v>125</v>
      </c>
      <c r="E69" s="15">
        <v>0</v>
      </c>
      <c r="F69" s="15">
        <v>0</v>
      </c>
      <c r="G69" s="15">
        <v>0</v>
      </c>
      <c r="H69" s="15">
        <v>201779.62</v>
      </c>
      <c r="I69" s="16">
        <f t="shared" si="2"/>
        <v>201779.62</v>
      </c>
      <c r="J69" s="16">
        <f t="shared" si="3"/>
        <v>0</v>
      </c>
    </row>
    <row r="70" spans="1:10">
      <c r="A70" s="13">
        <v>1</v>
      </c>
      <c r="B70" s="20" t="s">
        <v>10</v>
      </c>
      <c r="C70" s="20" t="s">
        <v>126</v>
      </c>
      <c r="D70" s="14" t="s">
        <v>99</v>
      </c>
      <c r="E70" s="15">
        <v>0</v>
      </c>
      <c r="F70" s="15">
        <v>0</v>
      </c>
      <c r="G70" s="15">
        <v>0</v>
      </c>
      <c r="H70" s="15">
        <v>201779.62</v>
      </c>
      <c r="I70" s="16">
        <f t="shared" si="2"/>
        <v>201779.62</v>
      </c>
      <c r="J70" s="16">
        <f t="shared" si="3"/>
        <v>0</v>
      </c>
    </row>
    <row r="71" spans="1:10">
      <c r="A71" s="13">
        <v>0</v>
      </c>
      <c r="B71" s="20" t="s">
        <v>10</v>
      </c>
      <c r="C71" s="20" t="s">
        <v>127</v>
      </c>
      <c r="D71" s="14" t="s">
        <v>99</v>
      </c>
      <c r="E71" s="15">
        <v>0</v>
      </c>
      <c r="F71" s="15">
        <v>0</v>
      </c>
      <c r="G71" s="15">
        <v>0</v>
      </c>
      <c r="H71" s="15">
        <v>201779.62</v>
      </c>
      <c r="I71" s="16">
        <f t="shared" si="2"/>
        <v>201779.62</v>
      </c>
      <c r="J71" s="16">
        <f t="shared" si="3"/>
        <v>0</v>
      </c>
    </row>
    <row r="72" spans="1:10">
      <c r="A72" s="13">
        <v>1</v>
      </c>
      <c r="B72" s="20" t="s">
        <v>10</v>
      </c>
      <c r="C72" s="20" t="s">
        <v>128</v>
      </c>
      <c r="D72" s="14" t="s">
        <v>129</v>
      </c>
      <c r="E72" s="15">
        <v>0</v>
      </c>
      <c r="F72" s="15">
        <v>0</v>
      </c>
      <c r="G72" s="15">
        <v>0</v>
      </c>
      <c r="H72" s="15">
        <v>6303.38</v>
      </c>
      <c r="I72" s="16">
        <f t="shared" si="2"/>
        <v>6303.38</v>
      </c>
      <c r="J72" s="16">
        <f t="shared" si="3"/>
        <v>0</v>
      </c>
    </row>
    <row r="73" spans="1:10">
      <c r="A73" s="13">
        <v>1</v>
      </c>
      <c r="B73" s="20" t="s">
        <v>10</v>
      </c>
      <c r="C73" s="20" t="s">
        <v>130</v>
      </c>
      <c r="D73" s="14" t="s">
        <v>131</v>
      </c>
      <c r="E73" s="15">
        <v>0</v>
      </c>
      <c r="F73" s="15">
        <v>0</v>
      </c>
      <c r="G73" s="15">
        <v>0</v>
      </c>
      <c r="H73" s="15">
        <v>6303.38</v>
      </c>
      <c r="I73" s="16">
        <f t="shared" si="2"/>
        <v>6303.38</v>
      </c>
      <c r="J73" s="16">
        <f t="shared" si="3"/>
        <v>0</v>
      </c>
    </row>
    <row r="74" spans="1:10" ht="63.75">
      <c r="A74" s="13">
        <v>1</v>
      </c>
      <c r="B74" s="20" t="s">
        <v>10</v>
      </c>
      <c r="C74" s="20" t="s">
        <v>132</v>
      </c>
      <c r="D74" s="14" t="s">
        <v>133</v>
      </c>
      <c r="E74" s="15">
        <v>0</v>
      </c>
      <c r="F74" s="15">
        <v>0</v>
      </c>
      <c r="G74" s="15">
        <v>0</v>
      </c>
      <c r="H74" s="15">
        <v>6303.38</v>
      </c>
      <c r="I74" s="16">
        <f t="shared" si="2"/>
        <v>6303.38</v>
      </c>
      <c r="J74" s="16">
        <f t="shared" si="3"/>
        <v>0</v>
      </c>
    </row>
    <row r="75" spans="1:10" ht="51">
      <c r="A75" s="13">
        <v>0</v>
      </c>
      <c r="B75" s="20" t="s">
        <v>10</v>
      </c>
      <c r="C75" s="20" t="s">
        <v>134</v>
      </c>
      <c r="D75" s="14" t="s">
        <v>135</v>
      </c>
      <c r="E75" s="15">
        <v>0</v>
      </c>
      <c r="F75" s="15">
        <v>0</v>
      </c>
      <c r="G75" s="15">
        <v>0</v>
      </c>
      <c r="H75" s="15">
        <v>6303.38</v>
      </c>
      <c r="I75" s="16">
        <f t="shared" si="2"/>
        <v>6303.38</v>
      </c>
      <c r="J75" s="16">
        <f t="shared" si="3"/>
        <v>0</v>
      </c>
    </row>
    <row r="76" spans="1:10">
      <c r="A76" s="13">
        <v>1</v>
      </c>
      <c r="B76" s="20" t="s">
        <v>10</v>
      </c>
      <c r="C76" s="20" t="s">
        <v>136</v>
      </c>
      <c r="D76" s="14" t="s">
        <v>137</v>
      </c>
      <c r="E76" s="15">
        <v>87758890</v>
      </c>
      <c r="F76" s="15">
        <v>90486769</v>
      </c>
      <c r="G76" s="15">
        <v>52147011</v>
      </c>
      <c r="H76" s="15">
        <v>51978038.18</v>
      </c>
      <c r="I76" s="16">
        <f t="shared" ref="I76:I89" si="4">H76-G76</f>
        <v>-168972.8200000003</v>
      </c>
      <c r="J76" s="16">
        <f t="shared" ref="J76:J89" si="5">IF(G76=0,0,H76/G76*100)</f>
        <v>99.675968350324055</v>
      </c>
    </row>
    <row r="77" spans="1:10">
      <c r="A77" s="13">
        <v>1</v>
      </c>
      <c r="B77" s="20" t="s">
        <v>10</v>
      </c>
      <c r="C77" s="20" t="s">
        <v>138</v>
      </c>
      <c r="D77" s="14" t="s">
        <v>139</v>
      </c>
      <c r="E77" s="15">
        <v>87758890</v>
      </c>
      <c r="F77" s="15">
        <v>90486769</v>
      </c>
      <c r="G77" s="15">
        <v>52147011</v>
      </c>
      <c r="H77" s="15">
        <v>51978038.18</v>
      </c>
      <c r="I77" s="16">
        <f t="shared" si="4"/>
        <v>-168972.8200000003</v>
      </c>
      <c r="J77" s="16">
        <f t="shared" si="5"/>
        <v>99.675968350324055</v>
      </c>
    </row>
    <row r="78" spans="1:10">
      <c r="A78" s="13">
        <v>1</v>
      </c>
      <c r="B78" s="20" t="s">
        <v>10</v>
      </c>
      <c r="C78" s="20" t="s">
        <v>140</v>
      </c>
      <c r="D78" s="14" t="s">
        <v>141</v>
      </c>
      <c r="E78" s="15">
        <v>30084500</v>
      </c>
      <c r="F78" s="15">
        <v>30084500</v>
      </c>
      <c r="G78" s="15">
        <v>15042000</v>
      </c>
      <c r="H78" s="15">
        <v>15042000</v>
      </c>
      <c r="I78" s="16">
        <f t="shared" si="4"/>
        <v>0</v>
      </c>
      <c r="J78" s="16">
        <f t="shared" si="5"/>
        <v>100</v>
      </c>
    </row>
    <row r="79" spans="1:10">
      <c r="A79" s="13">
        <v>0</v>
      </c>
      <c r="B79" s="20" t="s">
        <v>10</v>
      </c>
      <c r="C79" s="20" t="s">
        <v>142</v>
      </c>
      <c r="D79" s="14" t="s">
        <v>143</v>
      </c>
      <c r="E79" s="15">
        <v>30084500</v>
      </c>
      <c r="F79" s="15">
        <v>30084500</v>
      </c>
      <c r="G79" s="15">
        <v>15042000</v>
      </c>
      <c r="H79" s="15">
        <v>15042000</v>
      </c>
      <c r="I79" s="16">
        <f t="shared" si="4"/>
        <v>0</v>
      </c>
      <c r="J79" s="16">
        <f t="shared" si="5"/>
        <v>100</v>
      </c>
    </row>
    <row r="80" spans="1:10">
      <c r="A80" s="13">
        <v>1</v>
      </c>
      <c r="B80" s="20" t="s">
        <v>10</v>
      </c>
      <c r="C80" s="20" t="s">
        <v>144</v>
      </c>
      <c r="D80" s="14" t="s">
        <v>145</v>
      </c>
      <c r="E80" s="15">
        <v>51733900</v>
      </c>
      <c r="F80" s="15">
        <v>51733900</v>
      </c>
      <c r="G80" s="15">
        <v>31727300</v>
      </c>
      <c r="H80" s="15">
        <v>31727300</v>
      </c>
      <c r="I80" s="16">
        <f t="shared" si="4"/>
        <v>0</v>
      </c>
      <c r="J80" s="16">
        <f t="shared" si="5"/>
        <v>100</v>
      </c>
    </row>
    <row r="81" spans="1:10" ht="25.5">
      <c r="A81" s="13">
        <v>0</v>
      </c>
      <c r="B81" s="20" t="s">
        <v>10</v>
      </c>
      <c r="C81" s="20" t="s">
        <v>146</v>
      </c>
      <c r="D81" s="14" t="s">
        <v>147</v>
      </c>
      <c r="E81" s="15">
        <v>51733900</v>
      </c>
      <c r="F81" s="15">
        <v>51733900</v>
      </c>
      <c r="G81" s="15">
        <v>31727300</v>
      </c>
      <c r="H81" s="15">
        <v>31727300</v>
      </c>
      <c r="I81" s="16">
        <f t="shared" si="4"/>
        <v>0</v>
      </c>
      <c r="J81" s="16">
        <f t="shared" si="5"/>
        <v>100</v>
      </c>
    </row>
    <row r="82" spans="1:10">
      <c r="A82" s="13">
        <v>1</v>
      </c>
      <c r="B82" s="20" t="s">
        <v>10</v>
      </c>
      <c r="C82" s="20" t="s">
        <v>148</v>
      </c>
      <c r="D82" s="14" t="s">
        <v>149</v>
      </c>
      <c r="E82" s="15">
        <v>0</v>
      </c>
      <c r="F82" s="15">
        <v>3252400</v>
      </c>
      <c r="G82" s="15">
        <v>1626000</v>
      </c>
      <c r="H82" s="15">
        <v>1626000</v>
      </c>
      <c r="I82" s="16">
        <f t="shared" si="4"/>
        <v>0</v>
      </c>
      <c r="J82" s="16">
        <f t="shared" si="5"/>
        <v>100</v>
      </c>
    </row>
    <row r="83" spans="1:10" ht="51">
      <c r="A83" s="13">
        <v>0</v>
      </c>
      <c r="B83" s="20" t="s">
        <v>10</v>
      </c>
      <c r="C83" s="20" t="s">
        <v>150</v>
      </c>
      <c r="D83" s="14" t="s">
        <v>151</v>
      </c>
      <c r="E83" s="15">
        <v>0</v>
      </c>
      <c r="F83" s="15">
        <v>3252400</v>
      </c>
      <c r="G83" s="15">
        <v>1626000</v>
      </c>
      <c r="H83" s="15">
        <v>1626000</v>
      </c>
      <c r="I83" s="16">
        <f t="shared" si="4"/>
        <v>0</v>
      </c>
      <c r="J83" s="16">
        <f t="shared" si="5"/>
        <v>100</v>
      </c>
    </row>
    <row r="84" spans="1:10">
      <c r="A84" s="13">
        <v>1</v>
      </c>
      <c r="B84" s="20" t="s">
        <v>10</v>
      </c>
      <c r="C84" s="20" t="s">
        <v>152</v>
      </c>
      <c r="D84" s="14" t="s">
        <v>153</v>
      </c>
      <c r="E84" s="15">
        <v>5940490</v>
      </c>
      <c r="F84" s="15">
        <v>5415969</v>
      </c>
      <c r="G84" s="15">
        <v>3751711</v>
      </c>
      <c r="H84" s="15">
        <v>3582738.18</v>
      </c>
      <c r="I84" s="16">
        <f t="shared" si="4"/>
        <v>-168972.81999999983</v>
      </c>
      <c r="J84" s="16">
        <f t="shared" si="5"/>
        <v>95.496113106793146</v>
      </c>
    </row>
    <row r="85" spans="1:10" ht="38.25">
      <c r="A85" s="13">
        <v>0</v>
      </c>
      <c r="B85" s="20" t="s">
        <v>10</v>
      </c>
      <c r="C85" s="20" t="s">
        <v>154</v>
      </c>
      <c r="D85" s="14" t="s">
        <v>155</v>
      </c>
      <c r="E85" s="15">
        <v>2087400</v>
      </c>
      <c r="F85" s="15">
        <v>2087400</v>
      </c>
      <c r="G85" s="15">
        <v>1276900</v>
      </c>
      <c r="H85" s="15">
        <v>1276900</v>
      </c>
      <c r="I85" s="16">
        <f t="shared" si="4"/>
        <v>0</v>
      </c>
      <c r="J85" s="16">
        <f t="shared" si="5"/>
        <v>100</v>
      </c>
    </row>
    <row r="86" spans="1:10" ht="38.25">
      <c r="A86" s="13">
        <v>0</v>
      </c>
      <c r="B86" s="20" t="s">
        <v>10</v>
      </c>
      <c r="C86" s="20" t="s">
        <v>156</v>
      </c>
      <c r="D86" s="14" t="s">
        <v>157</v>
      </c>
      <c r="E86" s="15">
        <v>0</v>
      </c>
      <c r="F86" s="15">
        <v>109400</v>
      </c>
      <c r="G86" s="15">
        <v>54600</v>
      </c>
      <c r="H86" s="15">
        <v>54600</v>
      </c>
      <c r="I86" s="16">
        <f t="shared" si="4"/>
        <v>0</v>
      </c>
      <c r="J86" s="16">
        <f t="shared" si="5"/>
        <v>100</v>
      </c>
    </row>
    <row r="87" spans="1:10">
      <c r="A87" s="13">
        <v>0</v>
      </c>
      <c r="B87" s="20" t="s">
        <v>10</v>
      </c>
      <c r="C87" s="20" t="s">
        <v>158</v>
      </c>
      <c r="D87" s="14" t="s">
        <v>159</v>
      </c>
      <c r="E87" s="15">
        <v>3853090</v>
      </c>
      <c r="F87" s="15">
        <v>3219169</v>
      </c>
      <c r="G87" s="15">
        <v>2420211</v>
      </c>
      <c r="H87" s="15">
        <v>2251238.1800000002</v>
      </c>
      <c r="I87" s="16">
        <f t="shared" si="4"/>
        <v>-168972.81999999983</v>
      </c>
      <c r="J87" s="16">
        <f t="shared" si="5"/>
        <v>93.01826080453317</v>
      </c>
    </row>
    <row r="88" spans="1:10">
      <c r="A88" s="13">
        <v>1</v>
      </c>
      <c r="B88" s="20"/>
      <c r="C88" s="20" t="s">
        <v>160</v>
      </c>
      <c r="D88" s="14" t="s">
        <v>161</v>
      </c>
      <c r="E88" s="15">
        <v>84779950</v>
      </c>
      <c r="F88" s="15">
        <v>84779950</v>
      </c>
      <c r="G88" s="15">
        <v>38218320</v>
      </c>
      <c r="H88" s="15">
        <v>45555446.029999994</v>
      </c>
      <c r="I88" s="16">
        <f t="shared" si="4"/>
        <v>7337126.0299999937</v>
      </c>
      <c r="J88" s="16">
        <f t="shared" si="5"/>
        <v>119.19792923917115</v>
      </c>
    </row>
    <row r="89" spans="1:10">
      <c r="A89" s="13">
        <v>1</v>
      </c>
      <c r="B89" s="20"/>
      <c r="C89" s="20" t="s">
        <v>160</v>
      </c>
      <c r="D89" s="14" t="s">
        <v>162</v>
      </c>
      <c r="E89" s="15">
        <v>172538840</v>
      </c>
      <c r="F89" s="15">
        <v>175266719</v>
      </c>
      <c r="G89" s="15">
        <v>90365331</v>
      </c>
      <c r="H89" s="15">
        <v>97533484.210000008</v>
      </c>
      <c r="I89" s="16">
        <f t="shared" si="4"/>
        <v>7168153.2100000083</v>
      </c>
      <c r="J89" s="16">
        <f t="shared" si="5"/>
        <v>107.93241515377177</v>
      </c>
    </row>
    <row r="92" spans="1:10" ht="18.75">
      <c r="C92" s="24" t="s">
        <v>167</v>
      </c>
      <c r="D92" s="25"/>
      <c r="E92" s="25"/>
      <c r="F92" s="25"/>
      <c r="G92" s="25"/>
      <c r="H92" s="25"/>
      <c r="I92" s="25"/>
    </row>
  </sheetData>
  <mergeCells count="7">
    <mergeCell ref="G1:J1"/>
    <mergeCell ref="C92:I92"/>
    <mergeCell ref="B6:J6"/>
    <mergeCell ref="B8:J8"/>
    <mergeCell ref="G2:J2"/>
    <mergeCell ref="G3:J3"/>
    <mergeCell ref="G4:J4"/>
  </mergeCells>
  <phoneticPr fontId="0" type="noConversion"/>
  <conditionalFormatting sqref="B12:B89">
    <cfRule type="expression" dxfId="8" priority="1" stopIfTrue="1">
      <formula>A12=1</formula>
    </cfRule>
  </conditionalFormatting>
  <conditionalFormatting sqref="C12:C89">
    <cfRule type="expression" dxfId="7" priority="2" stopIfTrue="1">
      <formula>A12=1</formula>
    </cfRule>
  </conditionalFormatting>
  <conditionalFormatting sqref="D12:D89">
    <cfRule type="expression" dxfId="6" priority="3" stopIfTrue="1">
      <formula>A12=1</formula>
    </cfRule>
  </conditionalFormatting>
  <conditionalFormatting sqref="E12:E89">
    <cfRule type="expression" dxfId="5" priority="4" stopIfTrue="1">
      <formula>A12=1</formula>
    </cfRule>
  </conditionalFormatting>
  <conditionalFormatting sqref="F12:F89">
    <cfRule type="expression" dxfId="4" priority="5" stopIfTrue="1">
      <formula>A12=1</formula>
    </cfRule>
  </conditionalFormatting>
  <conditionalFormatting sqref="G12:G89">
    <cfRule type="expression" dxfId="3" priority="6" stopIfTrue="1">
      <formula>A12=1</formula>
    </cfRule>
  </conditionalFormatting>
  <conditionalFormatting sqref="H12:H89">
    <cfRule type="expression" dxfId="2" priority="7" stopIfTrue="1">
      <formula>A12=1</formula>
    </cfRule>
  </conditionalFormatting>
  <conditionalFormatting sqref="I12:I89">
    <cfRule type="expression" dxfId="1" priority="8" stopIfTrue="1">
      <formula>A12=1</formula>
    </cfRule>
  </conditionalFormatting>
  <conditionalFormatting sqref="J12:J89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2023-08-10T09:23:35Z</cp:lastPrinted>
  <dcterms:created xsi:type="dcterms:W3CDTF">2023-07-21T12:03:52Z</dcterms:created>
  <dcterms:modified xsi:type="dcterms:W3CDTF">2023-08-10T09:24:32Z</dcterms:modified>
</cp:coreProperties>
</file>