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5" windowWidth="22935" windowHeight="9210"/>
  </bookViews>
  <sheets>
    <sheet name="Лист1" sheetId="1" r:id="rId1"/>
  </sheets>
  <definedNames>
    <definedName name="_xlnm.Print_Titles" localSheetId="0">Лист1!$11:$12</definedName>
  </definedNames>
  <calcPr calcId="125725"/>
</workbook>
</file>

<file path=xl/calcChain.xml><?xml version="1.0" encoding="utf-8"?>
<calcChain xmlns="http://schemas.openxmlformats.org/spreadsheetml/2006/main">
  <c r="J13" i="1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</calcChain>
</file>

<file path=xl/sharedStrings.xml><?xml version="1.0" encoding="utf-8"?>
<sst xmlns="http://schemas.openxmlformats.org/spreadsheetml/2006/main" count="83" uniqueCount="63">
  <si>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</si>
  <si>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</si>
  <si>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</si>
  <si>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</si>
  <si>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</si>
  <si>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</si>
  <si>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</si>
  <si>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</si>
  <si>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</si>
  <si>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</si>
  <si>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24521000000</t>
  </si>
  <si>
    <t>10000000</t>
  </si>
  <si>
    <t>Податкові надходження  </t>
  </si>
  <si>
    <t>19000000</t>
  </si>
  <si>
    <t>Інші податки та збори </t>
  </si>
  <si>
    <t>19010000</t>
  </si>
  <si>
    <t>Екологічний податок 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</si>
  <si>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</si>
  <si>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</si>
  <si>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</si>
  <si>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 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</si>
  <si>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</si>
  <si>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</si>
  <si>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20000000</t>
  </si>
  <si>
    <t>Неподаткові надходження  </t>
  </si>
  <si>
    <t>24000000</t>
  </si>
  <si>
    <t>Інші неподаткові надходження  </t>
  </si>
  <si>
    <t>24060000</t>
  </si>
  <si>
    <t>Інші надходження  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</si>
  <si>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</si>
  <si>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 </t>
  </si>
  <si>
    <t>25000000</t>
  </si>
  <si>
    <t>Власні надходження бюджетних установ  </t>
  </si>
  <si>
    <t>25010000</t>
  </si>
  <si>
    <t>Надходження від плати за послуги, що надаються бюджетними установами згідно із законодавством </t>
  </si>
  <si>
    <t>25010100</t>
  </si>
  <si>
    <t>Плата за послуги, що надаються бюджетними установами згідно з їх основною діяльністю </t>
  </si>
  <si>
    <t>25020000</t>
  </si>
  <si>
    <t>Інші джерела власних надходжень бюджетних установ  </t>
  </si>
  <si>
    <t>25020100</t>
  </si>
  <si>
    <t>Благодійні внески, гранти та дарунки 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</si>
  <si>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</si>
  <si>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</si>
  <si>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</si>
  <si>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  </t>
  </si>
  <si>
    <t>33000000</t>
  </si>
  <si>
    <t>Кошти від продажу землі і нематеріальних активів </t>
  </si>
  <si>
    <t>33010000</t>
  </si>
  <si>
    <t>Кошти від продажу землі  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</si>
  <si>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</si>
  <si>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</si>
  <si>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 xml:space="preserve"> </t>
  </si>
  <si>
    <t xml:space="preserve">Усього ( без урахування трансфертів) </t>
  </si>
  <si>
    <t xml:space="preserve">Усього </t>
  </si>
  <si>
    <t>Звіт про виконання дохідної частини Кіцманської міської територіальної громади за I квартал 2023 року</t>
  </si>
  <si>
    <t>Спеціальний  фонд</t>
  </si>
  <si>
    <t>"Про виконання бюджету Кіцманської міської</t>
  </si>
  <si>
    <t>територіальної громади за І квартал 2023 року"</t>
  </si>
  <si>
    <t xml:space="preserve">Секретар міської ради </t>
  </si>
  <si>
    <t>Петро ЧУПРИНА</t>
  </si>
  <si>
    <t>до рішення XXVIII сесії  міської ради</t>
  </si>
  <si>
    <t>VIII  скликання від 23.06.2023р. №117/6</t>
  </si>
  <si>
    <t>Додаток 2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</si>
</sst>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4" fontId="3" fillId="0" borderId="0" xfId="0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" fontId="3" fillId="0" borderId="0" xfId="0" applyNumberFormat="1" applyFont="1"/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Font="1" applyAlignment="1">
      <alignment horizontal="center" wrapText="1"/>
    </xf>
  </cellXfs>
  <cellStyles count="1">
    <cellStyle name="Звичайний" xfId="0" builtinId="0"/>
  </cellStyles>
  <dxfs count="9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"/>
  <sheetViews>
    <sheetView tabSelected="1" topLeftCell="B1" workbookViewId="0">
      <selection activeCell="G3" sqref="G3:J3"/>
    </sheetView>
  </sheetViews>
  <sheetFormatPr defaultRowHeight="12.75"/>
  <cols>
    <col min="1" max="1" width="0" hidden="1" customWidth="1"/>
    <col min="2" max="3" width="12.28515625" style="19" customWidth="1"/>
    <col min="4" max="4" width="50.7109375" style="3" customWidth="1"/>
    <col min="5" max="7" width="16.140625" style="4" customWidth="1"/>
    <col min="8" max="8" width="11.28515625" style="4" bestFit="1" customWidth="1"/>
    <col min="9" max="9" width="9.85546875" style="4" bestFit="1" customWidth="1"/>
    <col min="10" max="10" width="9" style="4" bestFit="1" customWidth="1"/>
  </cols>
  <sheetData>
    <row r="1" spans="1:10">
      <c r="G1" s="27" t="s">
        <v>62</v>
      </c>
      <c r="H1" s="27"/>
      <c r="I1" s="27"/>
      <c r="J1" s="27"/>
    </row>
    <row r="2" spans="1:10">
      <c r="G2" s="28" t="s">
        <v>60</v>
      </c>
      <c r="H2" s="28"/>
      <c r="I2" s="28"/>
      <c r="J2" s="28"/>
    </row>
    <row r="3" spans="1:10">
      <c r="G3" s="28" t="s">
        <v>61</v>
      </c>
      <c r="H3" s="28"/>
      <c r="I3" s="28"/>
      <c r="J3" s="28"/>
    </row>
    <row r="4" spans="1:10">
      <c r="G4" s="28" t="s">
        <v>56</v>
      </c>
      <c r="H4" s="28"/>
      <c r="I4" s="28"/>
      <c r="J4" s="28"/>
    </row>
    <row r="5" spans="1:10">
      <c r="G5" s="28" t="s">
        <v>57</v>
      </c>
      <c r="H5" s="28"/>
      <c r="I5" s="28"/>
      <c r="J5" s="28"/>
    </row>
    <row r="6" spans="1:10">
      <c r="B6" s="1"/>
      <c r="C6" s="1"/>
      <c r="D6" s="2"/>
      <c r="E6" s="5"/>
      <c r="F6" s="5"/>
      <c r="G6" s="5"/>
      <c r="H6" s="5"/>
      <c r="I6" s="5"/>
      <c r="J6" s="5"/>
    </row>
    <row r="7" spans="1:10" ht="15.75">
      <c r="B7" s="22" t="s">
        <v>54</v>
      </c>
      <c r="C7" s="22"/>
      <c r="D7" s="22"/>
      <c r="E7" s="22"/>
      <c r="F7" s="22"/>
      <c r="G7" s="22"/>
      <c r="H7" s="22"/>
      <c r="I7" s="22"/>
      <c r="J7" s="22"/>
    </row>
    <row r="8" spans="1:10">
      <c r="B8" s="1"/>
      <c r="C8" s="1"/>
      <c r="D8" s="29" t="s">
        <v>55</v>
      </c>
      <c r="E8" s="29"/>
      <c r="F8" s="29"/>
      <c r="G8" s="29"/>
      <c r="H8" s="5"/>
      <c r="I8" s="5"/>
      <c r="J8" s="5"/>
    </row>
    <row r="9" spans="1:10" ht="18.75">
      <c r="B9" s="23"/>
      <c r="C9" s="24"/>
      <c r="D9" s="24"/>
      <c r="E9" s="24"/>
      <c r="F9" s="24"/>
      <c r="G9" s="24"/>
      <c r="H9" s="24"/>
      <c r="I9" s="24"/>
      <c r="J9" s="24"/>
    </row>
    <row r="10" spans="1:10">
      <c r="E10" s="6"/>
      <c r="J10" s="7" t="s">
        <v>0</v>
      </c>
    </row>
    <row r="11" spans="1:10" ht="28.5" customHeight="1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>
      <c r="A12" s="8"/>
      <c r="B12" s="17">
        <v>1</v>
      </c>
      <c r="C12" s="17">
        <v>2</v>
      </c>
      <c r="D12" s="18">
        <v>3</v>
      </c>
      <c r="E12" s="17">
        <v>4</v>
      </c>
      <c r="F12" s="17">
        <v>5</v>
      </c>
      <c r="G12" s="17">
        <v>6</v>
      </c>
      <c r="H12" s="17">
        <v>7</v>
      </c>
      <c r="I12" s="17">
        <v>8</v>
      </c>
      <c r="J12" s="17">
        <v>9</v>
      </c>
    </row>
    <row r="13" spans="1:10">
      <c r="A13" s="13">
        <v>1</v>
      </c>
      <c r="B13" s="20" t="s">
        <v>10</v>
      </c>
      <c r="C13" s="20" t="s">
        <v>11</v>
      </c>
      <c r="D13" s="14" t="s">
        <v>12</v>
      </c>
      <c r="E13" s="15">
        <v>63000</v>
      </c>
      <c r="F13" s="15">
        <v>63000</v>
      </c>
      <c r="G13" s="15">
        <v>25750</v>
      </c>
      <c r="H13" s="15">
        <v>11503.13</v>
      </c>
      <c r="I13" s="16">
        <f t="shared" ref="I13:I34" si="0">H13-G13</f>
        <v>-14246.87</v>
      </c>
      <c r="J13" s="16">
        <f t="shared" ref="J13:J34" si="1">IF(G13=0,0,H13/G13*100)</f>
        <v>44.672349514563102</v>
      </c>
    </row>
    <row r="14" spans="1:10">
      <c r="A14" s="13">
        <v>1</v>
      </c>
      <c r="B14" s="20" t="s">
        <v>10</v>
      </c>
      <c r="C14" s="20" t="s">
        <v>13</v>
      </c>
      <c r="D14" s="14" t="s">
        <v>14</v>
      </c>
      <c r="E14" s="15">
        <v>63000</v>
      </c>
      <c r="F14" s="15">
        <v>63000</v>
      </c>
      <c r="G14" s="15">
        <v>25750</v>
      </c>
      <c r="H14" s="15">
        <v>11503.13</v>
      </c>
      <c r="I14" s="16">
        <f t="shared" si="0"/>
        <v>-14246.87</v>
      </c>
      <c r="J14" s="16">
        <f t="shared" si="1"/>
        <v>44.672349514563102</v>
      </c>
    </row>
    <row r="15" spans="1:10">
      <c r="A15" s="13">
        <v>1</v>
      </c>
      <c r="B15" s="20" t="s">
        <v>10</v>
      </c>
      <c r="C15" s="20" t="s">
        <v>15</v>
      </c>
      <c r="D15" s="14" t="s">
        <v>16</v>
      </c>
      <c r="E15" s="15">
        <v>63000</v>
      </c>
      <c r="F15" s="15">
        <v>63000</v>
      </c>
      <c r="G15" s="15">
        <v>25750</v>
      </c>
      <c r="H15" s="15">
        <v>11503.13</v>
      </c>
      <c r="I15" s="16">
        <f t="shared" si="0"/>
        <v>-14246.87</v>
      </c>
      <c r="J15" s="16">
        <f t="shared" si="1"/>
        <v>44.672349514563102</v>
      </c>
    </row>
    <row r="16" spans="1:10" ht="51">
      <c r="A16" s="13">
        <v>0</v>
      </c>
      <c r="B16" s="20" t="s">
        <v>10</v>
      </c>
      <c r="C16" s="20" t="s">
        <v>17</v>
      </c>
      <c r="D16" s="14" t="s">
        <v>18</v>
      </c>
      <c r="E16" s="15">
        <v>27600</v>
      </c>
      <c r="F16" s="15">
        <v>27600</v>
      </c>
      <c r="G16" s="15">
        <v>8650</v>
      </c>
      <c r="H16" s="15">
        <v>6340.36</v>
      </c>
      <c r="I16" s="16">
        <f t="shared" si="0"/>
        <v>-2309.6400000000003</v>
      </c>
      <c r="J16" s="16">
        <f t="shared" si="1"/>
        <v>73.298959537572244</v>
      </c>
    </row>
    <row r="17" spans="1:10" ht="25.5">
      <c r="A17" s="13">
        <v>0</v>
      </c>
      <c r="B17" s="20" t="s">
        <v>10</v>
      </c>
      <c r="C17" s="20" t="s">
        <v>19</v>
      </c>
      <c r="D17" s="14" t="s">
        <v>20</v>
      </c>
      <c r="E17" s="15">
        <v>11400</v>
      </c>
      <c r="F17" s="15">
        <v>11400</v>
      </c>
      <c r="G17" s="15">
        <v>1100</v>
      </c>
      <c r="H17" s="15">
        <v>3386.28</v>
      </c>
      <c r="I17" s="16">
        <f t="shared" si="0"/>
        <v>2286.2800000000002</v>
      </c>
      <c r="J17" s="16">
        <f t="shared" si="1"/>
        <v>307.84363636363639</v>
      </c>
    </row>
    <row r="18" spans="1:10" ht="38.25">
      <c r="A18" s="13">
        <v>0</v>
      </c>
      <c r="B18" s="20" t="s">
        <v>10</v>
      </c>
      <c r="C18" s="20" t="s">
        <v>21</v>
      </c>
      <c r="D18" s="14" t="s">
        <v>22</v>
      </c>
      <c r="E18" s="15">
        <v>24000</v>
      </c>
      <c r="F18" s="15">
        <v>24000</v>
      </c>
      <c r="G18" s="15">
        <v>16000</v>
      </c>
      <c r="H18" s="15">
        <v>1776.49</v>
      </c>
      <c r="I18" s="16">
        <f t="shared" si="0"/>
        <v>-14223.51</v>
      </c>
      <c r="J18" s="16">
        <f t="shared" si="1"/>
        <v>11.1030625</v>
      </c>
    </row>
    <row r="19" spans="1:10">
      <c r="A19" s="13">
        <v>1</v>
      </c>
      <c r="B19" s="20" t="s">
        <v>10</v>
      </c>
      <c r="C19" s="20" t="s">
        <v>23</v>
      </c>
      <c r="D19" s="14" t="s">
        <v>24</v>
      </c>
      <c r="E19" s="15">
        <v>3666550</v>
      </c>
      <c r="F19" s="15">
        <v>3911106</v>
      </c>
      <c r="G19" s="15">
        <v>977776.5</v>
      </c>
      <c r="H19" s="15">
        <v>1372349.53</v>
      </c>
      <c r="I19" s="16">
        <f t="shared" si="0"/>
        <v>394573.03</v>
      </c>
      <c r="J19" s="16">
        <f t="shared" si="1"/>
        <v>140.35411262185173</v>
      </c>
    </row>
    <row r="20" spans="1:10">
      <c r="A20" s="13">
        <v>1</v>
      </c>
      <c r="B20" s="20" t="s">
        <v>10</v>
      </c>
      <c r="C20" s="20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65963.72</v>
      </c>
      <c r="I20" s="16">
        <f t="shared" si="0"/>
        <v>65963.72</v>
      </c>
      <c r="J20" s="16">
        <f t="shared" si="1"/>
        <v>0</v>
      </c>
    </row>
    <row r="21" spans="1:10">
      <c r="A21" s="13">
        <v>1</v>
      </c>
      <c r="B21" s="20" t="s">
        <v>10</v>
      </c>
      <c r="C21" s="20" t="s">
        <v>27</v>
      </c>
      <c r="D21" s="14" t="s">
        <v>28</v>
      </c>
      <c r="E21" s="15">
        <v>0</v>
      </c>
      <c r="F21" s="15">
        <v>0</v>
      </c>
      <c r="G21" s="15">
        <v>0</v>
      </c>
      <c r="H21" s="15">
        <v>65963.72</v>
      </c>
      <c r="I21" s="16">
        <f t="shared" si="0"/>
        <v>65963.72</v>
      </c>
      <c r="J21" s="16">
        <f t="shared" si="1"/>
        <v>0</v>
      </c>
    </row>
    <row r="22" spans="1:10" ht="38.25">
      <c r="A22" s="13">
        <v>0</v>
      </c>
      <c r="B22" s="20" t="s">
        <v>10</v>
      </c>
      <c r="C22" s="20" t="s">
        <v>29</v>
      </c>
      <c r="D22" s="14" t="s">
        <v>30</v>
      </c>
      <c r="E22" s="15">
        <v>0</v>
      </c>
      <c r="F22" s="15">
        <v>0</v>
      </c>
      <c r="G22" s="15">
        <v>0</v>
      </c>
      <c r="H22" s="15">
        <v>65963.72</v>
      </c>
      <c r="I22" s="16">
        <f t="shared" si="0"/>
        <v>65963.72</v>
      </c>
      <c r="J22" s="16">
        <f t="shared" si="1"/>
        <v>0</v>
      </c>
    </row>
    <row r="23" spans="1:10">
      <c r="A23" s="13">
        <v>1</v>
      </c>
      <c r="B23" s="20" t="s">
        <v>10</v>
      </c>
      <c r="C23" s="20" t="s">
        <v>31</v>
      </c>
      <c r="D23" s="14" t="s">
        <v>32</v>
      </c>
      <c r="E23" s="15">
        <v>3666550</v>
      </c>
      <c r="F23" s="15">
        <v>3911106</v>
      </c>
      <c r="G23" s="15">
        <v>977776.5</v>
      </c>
      <c r="H23" s="15">
        <v>1306385.8099999998</v>
      </c>
      <c r="I23" s="16">
        <f t="shared" si="0"/>
        <v>328609.30999999982</v>
      </c>
      <c r="J23" s="16">
        <f t="shared" si="1"/>
        <v>133.6078142602118</v>
      </c>
    </row>
    <row r="24" spans="1:10" ht="25.5">
      <c r="A24" s="13">
        <v>1</v>
      </c>
      <c r="B24" s="20" t="s">
        <v>10</v>
      </c>
      <c r="C24" s="20" t="s">
        <v>33</v>
      </c>
      <c r="D24" s="14" t="s">
        <v>34</v>
      </c>
      <c r="E24" s="15">
        <v>2967750</v>
      </c>
      <c r="F24" s="15">
        <v>2967750</v>
      </c>
      <c r="G24" s="15">
        <v>741937.5</v>
      </c>
      <c r="H24" s="15">
        <v>920802.58</v>
      </c>
      <c r="I24" s="16">
        <f t="shared" si="0"/>
        <v>178865.07999999996</v>
      </c>
      <c r="J24" s="16">
        <f t="shared" si="1"/>
        <v>124.10783657653104</v>
      </c>
    </row>
    <row r="25" spans="1:10" ht="25.5">
      <c r="A25" s="13">
        <v>0</v>
      </c>
      <c r="B25" s="20" t="s">
        <v>10</v>
      </c>
      <c r="C25" s="20" t="s">
        <v>35</v>
      </c>
      <c r="D25" s="14" t="s">
        <v>36</v>
      </c>
      <c r="E25" s="15">
        <v>2967750</v>
      </c>
      <c r="F25" s="15">
        <v>2967750</v>
      </c>
      <c r="G25" s="15">
        <v>741937.5</v>
      </c>
      <c r="H25" s="15">
        <v>920802.58</v>
      </c>
      <c r="I25" s="16">
        <f t="shared" si="0"/>
        <v>178865.07999999996</v>
      </c>
      <c r="J25" s="16">
        <f t="shared" si="1"/>
        <v>124.10783657653104</v>
      </c>
    </row>
    <row r="26" spans="1:10">
      <c r="A26" s="13">
        <v>1</v>
      </c>
      <c r="B26" s="20" t="s">
        <v>10</v>
      </c>
      <c r="C26" s="20" t="s">
        <v>37</v>
      </c>
      <c r="D26" s="14" t="s">
        <v>38</v>
      </c>
      <c r="E26" s="15">
        <v>698800</v>
      </c>
      <c r="F26" s="15">
        <v>943356</v>
      </c>
      <c r="G26" s="15">
        <v>235839</v>
      </c>
      <c r="H26" s="15">
        <v>385583.23</v>
      </c>
      <c r="I26" s="16">
        <f t="shared" si="0"/>
        <v>149744.22999999998</v>
      </c>
      <c r="J26" s="16">
        <f t="shared" si="1"/>
        <v>163.49426091528542</v>
      </c>
    </row>
    <row r="27" spans="1:10">
      <c r="A27" s="13">
        <v>0</v>
      </c>
      <c r="B27" s="20" t="s">
        <v>10</v>
      </c>
      <c r="C27" s="20" t="s">
        <v>39</v>
      </c>
      <c r="D27" s="14" t="s">
        <v>40</v>
      </c>
      <c r="E27" s="15">
        <v>142000</v>
      </c>
      <c r="F27" s="15">
        <v>386556</v>
      </c>
      <c r="G27" s="15">
        <v>96639</v>
      </c>
      <c r="H27" s="15">
        <v>266263.01</v>
      </c>
      <c r="I27" s="16">
        <f t="shared" si="0"/>
        <v>169624.01</v>
      </c>
      <c r="J27" s="16">
        <f t="shared" si="1"/>
        <v>275.52334978631819</v>
      </c>
    </row>
    <row r="28" spans="1:10" ht="63.75">
      <c r="A28" s="13">
        <v>0</v>
      </c>
      <c r="B28" s="20" t="s">
        <v>10</v>
      </c>
      <c r="C28" s="20" t="s">
        <v>41</v>
      </c>
      <c r="D28" s="14" t="s">
        <v>42</v>
      </c>
      <c r="E28" s="15">
        <v>556800</v>
      </c>
      <c r="F28" s="15">
        <v>556800</v>
      </c>
      <c r="G28" s="15">
        <v>139200</v>
      </c>
      <c r="H28" s="15">
        <v>119320.22</v>
      </c>
      <c r="I28" s="16">
        <f t="shared" si="0"/>
        <v>-19879.78</v>
      </c>
      <c r="J28" s="16">
        <f t="shared" si="1"/>
        <v>85.71854885057472</v>
      </c>
    </row>
    <row r="29" spans="1:10">
      <c r="A29" s="13">
        <v>1</v>
      </c>
      <c r="B29" s="20" t="s">
        <v>10</v>
      </c>
      <c r="C29" s="20" t="s">
        <v>43</v>
      </c>
      <c r="D29" s="14" t="s">
        <v>44</v>
      </c>
      <c r="E29" s="15">
        <v>0</v>
      </c>
      <c r="F29" s="15">
        <v>0</v>
      </c>
      <c r="G29" s="15">
        <v>0</v>
      </c>
      <c r="H29" s="15">
        <v>613503</v>
      </c>
      <c r="I29" s="16">
        <f t="shared" si="0"/>
        <v>613503</v>
      </c>
      <c r="J29" s="16">
        <f t="shared" si="1"/>
        <v>0</v>
      </c>
    </row>
    <row r="30" spans="1:10">
      <c r="A30" s="13">
        <v>1</v>
      </c>
      <c r="B30" s="20" t="s">
        <v>10</v>
      </c>
      <c r="C30" s="20" t="s">
        <v>45</v>
      </c>
      <c r="D30" s="14" t="s">
        <v>46</v>
      </c>
      <c r="E30" s="15">
        <v>0</v>
      </c>
      <c r="F30" s="15">
        <v>0</v>
      </c>
      <c r="G30" s="15">
        <v>0</v>
      </c>
      <c r="H30" s="15">
        <v>613503</v>
      </c>
      <c r="I30" s="16">
        <f t="shared" si="0"/>
        <v>613503</v>
      </c>
      <c r="J30" s="16">
        <f t="shared" si="1"/>
        <v>0</v>
      </c>
    </row>
    <row r="31" spans="1:10">
      <c r="A31" s="13">
        <v>1</v>
      </c>
      <c r="B31" s="20" t="s">
        <v>10</v>
      </c>
      <c r="C31" s="20" t="s">
        <v>47</v>
      </c>
      <c r="D31" s="14" t="s">
        <v>48</v>
      </c>
      <c r="E31" s="15">
        <v>0</v>
      </c>
      <c r="F31" s="15">
        <v>0</v>
      </c>
      <c r="G31" s="15">
        <v>0</v>
      </c>
      <c r="H31" s="15">
        <v>613503</v>
      </c>
      <c r="I31" s="16">
        <f t="shared" si="0"/>
        <v>613503</v>
      </c>
      <c r="J31" s="16">
        <f t="shared" si="1"/>
        <v>0</v>
      </c>
    </row>
    <row r="32" spans="1:10" ht="63.75">
      <c r="A32" s="13">
        <v>0</v>
      </c>
      <c r="B32" s="20" t="s">
        <v>10</v>
      </c>
      <c r="C32" s="20" t="s">
        <v>49</v>
      </c>
      <c r="D32" s="14" t="s">
        <v>50</v>
      </c>
      <c r="E32" s="15">
        <v>0</v>
      </c>
      <c r="F32" s="15">
        <v>0</v>
      </c>
      <c r="G32" s="15">
        <v>0</v>
      </c>
      <c r="H32" s="15">
        <v>613503</v>
      </c>
      <c r="I32" s="16">
        <f t="shared" si="0"/>
        <v>613503</v>
      </c>
      <c r="J32" s="16">
        <f t="shared" si="1"/>
        <v>0</v>
      </c>
    </row>
    <row r="33" spans="1:10">
      <c r="A33" s="13">
        <v>1</v>
      </c>
      <c r="B33" s="20"/>
      <c r="C33" s="20" t="s">
        <v>51</v>
      </c>
      <c r="D33" s="14" t="s">
        <v>52</v>
      </c>
      <c r="E33" s="15">
        <v>3729550</v>
      </c>
      <c r="F33" s="15">
        <v>3974106</v>
      </c>
      <c r="G33" s="15">
        <v>1003526.5</v>
      </c>
      <c r="H33" s="15">
        <v>1997355.66</v>
      </c>
      <c r="I33" s="16">
        <f t="shared" si="0"/>
        <v>993829.15999999992</v>
      </c>
      <c r="J33" s="16">
        <f t="shared" si="1"/>
        <v>199.03367374952231</v>
      </c>
    </row>
    <row r="34" spans="1:10">
      <c r="A34" s="13">
        <v>1</v>
      </c>
      <c r="B34" s="20"/>
      <c r="C34" s="20" t="s">
        <v>51</v>
      </c>
      <c r="D34" s="14" t="s">
        <v>53</v>
      </c>
      <c r="E34" s="15">
        <v>3729550</v>
      </c>
      <c r="F34" s="15">
        <v>3974106</v>
      </c>
      <c r="G34" s="15">
        <v>1003526.5</v>
      </c>
      <c r="H34" s="15">
        <v>1997355.66</v>
      </c>
      <c r="I34" s="16">
        <f t="shared" si="0"/>
        <v>993829.15999999992</v>
      </c>
      <c r="J34" s="16">
        <f t="shared" si="1"/>
        <v>199.03367374952231</v>
      </c>
    </row>
    <row r="36" spans="1:10" ht="15.75">
      <c r="C36" s="25" t="s">
        <v>58</v>
      </c>
      <c r="D36" s="22"/>
      <c r="E36" s="21"/>
      <c r="F36" s="26" t="s">
        <v>59</v>
      </c>
      <c r="G36" s="26"/>
      <c r="H36" s="26"/>
    </row>
  </sheetData>
  <mergeCells count="10">
    <mergeCell ref="B7:J7"/>
    <mergeCell ref="B9:J9"/>
    <mergeCell ref="C36:D36"/>
    <mergeCell ref="F36:H36"/>
    <mergeCell ref="G1:J1"/>
    <mergeCell ref="G2:J2"/>
    <mergeCell ref="G4:J4"/>
    <mergeCell ref="D8:G8"/>
    <mergeCell ref="G5:J5"/>
    <mergeCell ref="G3:J3"/>
  </mergeCells>
  <conditionalFormatting sqref="B13:B34">
    <cfRule type="expression" dxfId="8" priority="1" stopIfTrue="1">
      <formula>A13=1</formula>
    </cfRule>
  </conditionalFormatting>
  <conditionalFormatting sqref="C13:C34">
    <cfRule type="expression" dxfId="7" priority="2" stopIfTrue="1">
      <formula>A13=1</formula>
    </cfRule>
  </conditionalFormatting>
  <conditionalFormatting sqref="D13:D34">
    <cfRule type="expression" dxfId="6" priority="3" stopIfTrue="1">
      <formula>A13=1</formula>
    </cfRule>
  </conditionalFormatting>
  <conditionalFormatting sqref="E13:E34">
    <cfRule type="expression" dxfId="5" priority="4" stopIfTrue="1">
      <formula>A13=1</formula>
    </cfRule>
  </conditionalFormatting>
  <conditionalFormatting sqref="F13:F34">
    <cfRule type="expression" dxfId="4" priority="5" stopIfTrue="1">
      <formula>A13=1</formula>
    </cfRule>
  </conditionalFormatting>
  <conditionalFormatting sqref="G13:G34">
    <cfRule type="expression" dxfId="3" priority="6" stopIfTrue="1">
      <formula>A13=1</formula>
    </cfRule>
  </conditionalFormatting>
  <conditionalFormatting sqref="H13:H34">
    <cfRule type="expression" dxfId="2" priority="7" stopIfTrue="1">
      <formula>A13=1</formula>
    </cfRule>
  </conditionalFormatting>
  <conditionalFormatting sqref="I13:I34">
    <cfRule type="expression" dxfId="1" priority="8" stopIfTrue="1">
      <formula>A13=1</formula>
    </cfRule>
  </conditionalFormatting>
  <conditionalFormatting sqref="J13:J34">
    <cfRule type="expression" dxfId="0" priority="9" stopIfTrue="1">
      <formula>A13=1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petromeroslavovih</cp:lastModifiedBy>
  <cp:lastPrinted>2023-06-27T12:06:26Z</cp:lastPrinted>
  <dcterms:created xsi:type="dcterms:W3CDTF">2023-04-14T08:39:09Z</dcterms:created>
  <dcterms:modified xsi:type="dcterms:W3CDTF">2023-06-27T12:06:46Z</dcterms:modified>
</cp:coreProperties>
</file>