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Лист1!$9:$10</definedName>
  </definedNames>
  <calcPr calcId="114210" fullCalcOnLoad="1"/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</calcChain>
</file>

<file path=xl/sharedStrings.xml><?xml version="1.0" encoding="utf-8"?>
<sst xmlns="http://schemas.openxmlformats.org/spreadsheetml/2006/main" count="183" uniqueCount="179">
  <si>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</si>
  <si>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</si>
  <si>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</si>
  <si>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</si>
  <si>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</si>
  <si>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</si>
  <si>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</si>
  <si>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</si>
  <si>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</si>
  <si>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</si>
  <si>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</si>
  <si>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</si>
  <si>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</si>
  <si>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</si>
  <si>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</si>
  <si>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</si>
  <si>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</si>
  <si>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</si>
  <si>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</si>
  <si>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</si>
  <si>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</si>
  <si>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</si>
  <si>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</si>
  <si>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</si>
  <si>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</si>
  <si>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</si>
  <si>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</si>
  <si>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</si>
  <si>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</si>
  <si>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</si>
  <si>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</si>
  <si>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</si>
  <si>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</si>
  <si>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</si>
  <si>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</si>
  <si>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</si>
  <si>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</si>
  <si>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</si>
  <si>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</si>
  <si>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</si>
  <si>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</si>
  <si>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</si>
  <si>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</si>
  <si>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</si>
  <si>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</si>
  <si>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</si>
  <si>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</si>
  <si>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</si>
  <si>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</si>
  <si>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</si>
  <si>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</si>
  <si>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</si>
  <si>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</si>
  <si>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</si>
  <si>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</si>
  <si>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</si>
  <si>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</si>
  <si>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</si>
  <si>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</si>
  <si>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</si>
  <si>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</si>
  <si>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</si>
  <si>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</si>
  <si>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</si>
  <si>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</si>
  <si>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</si>
  <si>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</si>
  <si>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</si>
  <si>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</si>
  <si>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</si>
  <si>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</si>
  <si>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</si>
  <si>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</si>
  <si>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</si>
  <si>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</si>
  <si>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</si>
  <si>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</si>
  <si>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</si>
  <si>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</si>
  <si>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</si>
  <si>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</si>
  <si>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</si>
  <si>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</si>
  <si>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</si>
  <si>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</si>
  <si>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</si>
  <si>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</si>
  <si>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</si>
  <si>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</si>
  <si>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</si>
  <si>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</si>
  <si>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</si>
  <si>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</si>
  <si>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</si>
  <si>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</si>
  <si>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</si>
  <si>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</si>
  <si>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</si>
  <si>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</si>
  <si>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</si>
  <si>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</si>
  <si>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</si>
  <si>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</si>
  <si>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</si>
  <si>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</si>
  <si>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</si>
  <si>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</si>
  <si>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</si>
  <si>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</si>
  <si>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</si>
  <si>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</si>
  <si>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</si>
  <si>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</si>
  <si>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</si>
  <si>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</si>
  <si>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</si>
  <si>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</si>
  <si>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</si>
  <si>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</si>
  <si>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</si>
  <si>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</si>
  <si>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</si>
  <si>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</si>
  <si>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</si>
  <si>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</si>
  <si>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</si>
  <si>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</si>
  <si>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</si>
  <si>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</si>
  <si>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</si>
  <si>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</si>
  <si>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</si>
  <si>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</si>
  <si>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</si>
  <si>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</si>
  <si>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</si>
  <si>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</si>
  <si>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</si>
  <si>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</si>
  <si>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</si>
  <si>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</si>
  <si>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</si>
  <si>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</si>
  <si>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</si>
  <si>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</si>
  <si>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</si>
  <si>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</si>
  <si>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</si>
  <si>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</si>
  <si>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</si>
  <si>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</si>
  <si>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</si>
  <si>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</si>
  <si>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</si>
  <si>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</si>
  <si>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</si>
  <si>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</si>
  <si>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</si>
  <si>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</si>
  <si>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</si>
  <si>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</si>
  <si>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</si>
  <si>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</si>
  <si>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</si>
  <si>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</si>
  <si>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</si>
  <si>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</si>
  <si>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</si>
  <si>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</si>
  <si>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</si>
  <si>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</si>
  <si>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 стан надходження податків та зборів за 11 місяців 2022 року</t>
  </si>
  <si>
    <t xml:space="preserve">до рішення виконавчого комітету  </t>
  </si>
  <si>
    <t>Кіцманської міської ради</t>
  </si>
  <si>
    <t>Додаток 1</t>
  </si>
  <si>
    <t>від 09.12.2022р. № 358/12</t>
  </si>
  <si>
    <t>ІНФОРМАЦІЯ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</si>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</sst>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 applyFont="1" applyAlignment="1">
      <alignment horizontal="left"/>
    </xf>
    <xf numFmtId="4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1" fillId="0" borderId="0" xfId="0" applyNumberFormat="1" applyFont="1"/>
    <xf numFmtId="0" fontId="2" fillId="0" borderId="0" xfId="0" applyFont="1" applyAlignment="1">
      <alignment horizontal="center" wrapText="1"/>
    </xf>
    <xf numFmtId="4" fontId="0" fillId="0" borderId="0" xfId="0" applyNumberFormat="1" applyFont="1" applyAlignment="1">
      <alignment horizontal="left"/>
    </xf>
    <xf numFmtId="4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5"/>
  <sheetViews>
    <sheetView tabSelected="1" topLeftCell="B88" workbookViewId="0">
      <selection activeCell="E98" sqref="E98"/>
    </sheetView>
  </sheetViews>
  <sheetFormatPr defaultRowHeight="12.75"/>
  <cols>
    <col min="1" max="1" width="0" hidden="1" customWidth="1"/>
    <col min="2" max="2" width="12.28515625" style="19" customWidth="1"/>
    <col min="3" max="3" width="50.7109375" style="3" customWidth="1"/>
    <col min="4" max="6" width="16.140625" style="4" customWidth="1"/>
    <col min="7" max="7" width="13.42578125" style="4" bestFit="1" customWidth="1"/>
    <col min="8" max="8" width="11.85546875" style="4" bestFit="1" customWidth="1"/>
    <col min="9" max="9" width="9" style="4" bestFit="1" customWidth="1"/>
  </cols>
  <sheetData>
    <row r="1" spans="1:9">
      <c r="G1" s="26" t="s">
        <v>174</v>
      </c>
      <c r="H1" s="26"/>
      <c r="I1" s="26"/>
    </row>
    <row r="2" spans="1:9">
      <c r="B2" s="1"/>
      <c r="C2" s="2"/>
      <c r="D2" s="5"/>
      <c r="E2" s="5"/>
      <c r="F2" s="5"/>
      <c r="G2" s="28" t="s">
        <v>172</v>
      </c>
      <c r="H2" s="28"/>
      <c r="I2" s="28"/>
    </row>
    <row r="3" spans="1:9">
      <c r="B3" s="1"/>
      <c r="C3" s="2"/>
      <c r="D3" s="5"/>
      <c r="E3" s="5"/>
      <c r="F3" s="5"/>
      <c r="G3" s="23" t="s">
        <v>173</v>
      </c>
      <c r="H3" s="22"/>
      <c r="I3" s="22"/>
    </row>
    <row r="4" spans="1:9">
      <c r="B4" s="1"/>
      <c r="C4" s="2"/>
      <c r="D4" s="5"/>
      <c r="E4" s="5"/>
      <c r="F4" s="5"/>
      <c r="G4" s="29" t="s">
        <v>175</v>
      </c>
      <c r="H4" s="29"/>
      <c r="I4" s="29"/>
    </row>
    <row r="5" spans="1:9" ht="15.75">
      <c r="B5" s="24" t="s">
        <v>176</v>
      </c>
      <c r="C5" s="30"/>
      <c r="D5" s="30"/>
      <c r="E5" s="30"/>
      <c r="F5" s="30"/>
      <c r="G5" s="30"/>
      <c r="H5" s="30"/>
      <c r="I5" s="30"/>
    </row>
    <row r="6" spans="1:9" ht="27.6" customHeight="1">
      <c r="B6" s="1"/>
      <c r="C6" s="27" t="s">
        <v>171</v>
      </c>
      <c r="D6" s="27"/>
      <c r="E6" s="27"/>
      <c r="F6" s="27"/>
      <c r="G6" s="27"/>
      <c r="H6" s="27"/>
      <c r="I6" s="27"/>
    </row>
    <row r="7" spans="1:9">
      <c r="B7" s="30"/>
      <c r="C7" s="30"/>
      <c r="D7" s="30"/>
      <c r="E7" s="30"/>
      <c r="F7" s="30"/>
      <c r="G7" s="30"/>
      <c r="H7" s="30"/>
      <c r="I7" s="30"/>
    </row>
    <row r="8" spans="1:9">
      <c r="D8" s="6"/>
      <c r="I8" s="7" t="s">
        <v>0</v>
      </c>
    </row>
    <row r="9" spans="1:9" ht="28.5" customHeight="1">
      <c r="A9" s="8"/>
      <c r="B9" s="9" t="s">
        <v>1</v>
      </c>
      <c r="C9" s="10" t="s">
        <v>2</v>
      </c>
      <c r="D9" s="11" t="s">
        <v>3</v>
      </c>
      <c r="E9" s="11" t="s">
        <v>4</v>
      </c>
      <c r="F9" s="11" t="s">
        <v>5</v>
      </c>
      <c r="G9" s="12" t="s">
        <v>6</v>
      </c>
      <c r="H9" s="12" t="s">
        <v>7</v>
      </c>
      <c r="I9" s="12" t="s">
        <v>8</v>
      </c>
    </row>
    <row r="10" spans="1:9">
      <c r="A10" s="8"/>
      <c r="B10" s="17">
        <v>2</v>
      </c>
      <c r="C10" s="18">
        <v>3</v>
      </c>
      <c r="D10" s="17">
        <v>4</v>
      </c>
      <c r="E10" s="17">
        <v>5</v>
      </c>
      <c r="F10" s="17">
        <v>6</v>
      </c>
      <c r="G10" s="17">
        <v>7</v>
      </c>
      <c r="H10" s="17">
        <v>8</v>
      </c>
      <c r="I10" s="17">
        <v>9</v>
      </c>
    </row>
    <row r="11" spans="1:9">
      <c r="A11" s="13">
        <v>1</v>
      </c>
      <c r="B11" s="20" t="s">
        <v>9</v>
      </c>
      <c r="C11" s="14" t="s">
        <v>10</v>
      </c>
      <c r="D11" s="15">
        <v>85777700</v>
      </c>
      <c r="E11" s="15">
        <v>85882200</v>
      </c>
      <c r="F11" s="15">
        <v>75430050</v>
      </c>
      <c r="G11" s="15">
        <v>75339468.269999996</v>
      </c>
      <c r="H11" s="16">
        <f t="shared" ref="H11:H42" si="0">G11-F11</f>
        <v>-90581.730000004172</v>
      </c>
      <c r="I11" s="16">
        <f t="shared" ref="I11:I42" si="1">IF(F11=0,0,G11/F11*100)</f>
        <v>99.879912939206577</v>
      </c>
    </row>
    <row r="12" spans="1:9" ht="25.5">
      <c r="A12" s="13">
        <v>1</v>
      </c>
      <c r="B12" s="20" t="s">
        <v>11</v>
      </c>
      <c r="C12" s="14" t="s">
        <v>12</v>
      </c>
      <c r="D12" s="15">
        <v>61000200</v>
      </c>
      <c r="E12" s="15">
        <v>60247700</v>
      </c>
      <c r="F12" s="15">
        <v>51921100</v>
      </c>
      <c r="G12" s="15">
        <v>52089542.049999997</v>
      </c>
      <c r="H12" s="16">
        <f t="shared" si="0"/>
        <v>168442.04999999702</v>
      </c>
      <c r="I12" s="16">
        <f t="shared" si="1"/>
        <v>100.32441926307416</v>
      </c>
    </row>
    <row r="13" spans="1:9">
      <c r="A13" s="13">
        <v>1</v>
      </c>
      <c r="B13" s="20" t="s">
        <v>13</v>
      </c>
      <c r="C13" s="14" t="s">
        <v>14</v>
      </c>
      <c r="D13" s="15">
        <v>61000200</v>
      </c>
      <c r="E13" s="15">
        <v>60247700</v>
      </c>
      <c r="F13" s="15">
        <v>51921100</v>
      </c>
      <c r="G13" s="15">
        <v>52082243.049999997</v>
      </c>
      <c r="H13" s="16">
        <f t="shared" si="0"/>
        <v>161143.04999999702</v>
      </c>
      <c r="I13" s="16">
        <f t="shared" si="1"/>
        <v>100.31036139450049</v>
      </c>
    </row>
    <row r="14" spans="1:9" ht="38.25">
      <c r="A14" s="13">
        <v>0</v>
      </c>
      <c r="B14" s="20" t="s">
        <v>15</v>
      </c>
      <c r="C14" s="14" t="s">
        <v>16</v>
      </c>
      <c r="D14" s="15">
        <v>48594200</v>
      </c>
      <c r="E14" s="15">
        <v>47737200</v>
      </c>
      <c r="F14" s="15">
        <v>41285800</v>
      </c>
      <c r="G14" s="15">
        <v>35857687.200000003</v>
      </c>
      <c r="H14" s="16">
        <f t="shared" si="0"/>
        <v>-5428112.799999997</v>
      </c>
      <c r="I14" s="16">
        <f t="shared" si="1"/>
        <v>86.852349233877035</v>
      </c>
    </row>
    <row r="15" spans="1:9" ht="63.75">
      <c r="A15" s="13">
        <v>0</v>
      </c>
      <c r="B15" s="20" t="s">
        <v>17</v>
      </c>
      <c r="C15" s="14" t="s">
        <v>18</v>
      </c>
      <c r="D15" s="15">
        <v>4554600</v>
      </c>
      <c r="E15" s="15">
        <v>4659100</v>
      </c>
      <c r="F15" s="15">
        <v>4021500</v>
      </c>
      <c r="G15" s="15">
        <v>9539367.6500000004</v>
      </c>
      <c r="H15" s="16">
        <f t="shared" si="0"/>
        <v>5517867.6500000004</v>
      </c>
      <c r="I15" s="16">
        <f t="shared" si="1"/>
        <v>237.20919184383936</v>
      </c>
    </row>
    <row r="16" spans="1:9" ht="38.25">
      <c r="A16" s="13">
        <v>0</v>
      </c>
      <c r="B16" s="20" t="s">
        <v>19</v>
      </c>
      <c r="C16" s="14" t="s">
        <v>20</v>
      </c>
      <c r="D16" s="15">
        <v>6948200</v>
      </c>
      <c r="E16" s="15">
        <v>6948200</v>
      </c>
      <c r="F16" s="15">
        <v>5806500</v>
      </c>
      <c r="G16" s="15">
        <v>6254322.54</v>
      </c>
      <c r="H16" s="16">
        <f t="shared" si="0"/>
        <v>447822.54000000004</v>
      </c>
      <c r="I16" s="16">
        <f t="shared" si="1"/>
        <v>107.71243502970809</v>
      </c>
    </row>
    <row r="17" spans="1:9" ht="38.25">
      <c r="A17" s="13">
        <v>0</v>
      </c>
      <c r="B17" s="20" t="s">
        <v>21</v>
      </c>
      <c r="C17" s="14" t="s">
        <v>22</v>
      </c>
      <c r="D17" s="15">
        <v>903200</v>
      </c>
      <c r="E17" s="15">
        <v>903200</v>
      </c>
      <c r="F17" s="15">
        <v>807300</v>
      </c>
      <c r="G17" s="15">
        <v>430865.66000000003</v>
      </c>
      <c r="H17" s="16">
        <f t="shared" si="0"/>
        <v>-376434.33999999997</v>
      </c>
      <c r="I17" s="16">
        <f t="shared" si="1"/>
        <v>53.371195342499703</v>
      </c>
    </row>
    <row r="18" spans="1:9">
      <c r="A18" s="13">
        <v>1</v>
      </c>
      <c r="B18" s="20" t="s">
        <v>23</v>
      </c>
      <c r="C18" s="14" t="s">
        <v>24</v>
      </c>
      <c r="D18" s="15">
        <v>0</v>
      </c>
      <c r="E18" s="15">
        <v>0</v>
      </c>
      <c r="F18" s="15">
        <v>0</v>
      </c>
      <c r="G18" s="15">
        <v>7299</v>
      </c>
      <c r="H18" s="16">
        <f t="shared" si="0"/>
        <v>7299</v>
      </c>
      <c r="I18" s="16">
        <f t="shared" si="1"/>
        <v>0</v>
      </c>
    </row>
    <row r="19" spans="1:9" ht="25.5">
      <c r="A19" s="13">
        <v>0</v>
      </c>
      <c r="B19" s="20" t="s">
        <v>25</v>
      </c>
      <c r="C19" s="14" t="s">
        <v>26</v>
      </c>
      <c r="D19" s="15">
        <v>0</v>
      </c>
      <c r="E19" s="15">
        <v>0</v>
      </c>
      <c r="F19" s="15">
        <v>0</v>
      </c>
      <c r="G19" s="15">
        <v>7299</v>
      </c>
      <c r="H19" s="16">
        <f t="shared" si="0"/>
        <v>7299</v>
      </c>
      <c r="I19" s="16">
        <f t="shared" si="1"/>
        <v>0</v>
      </c>
    </row>
    <row r="20" spans="1:9" ht="25.5">
      <c r="A20" s="13">
        <v>1</v>
      </c>
      <c r="B20" s="20" t="s">
        <v>27</v>
      </c>
      <c r="C20" s="14" t="s">
        <v>28</v>
      </c>
      <c r="D20" s="15">
        <v>3900</v>
      </c>
      <c r="E20" s="15">
        <v>3900</v>
      </c>
      <c r="F20" s="15">
        <v>3900</v>
      </c>
      <c r="G20" s="15">
        <v>21348.91</v>
      </c>
      <c r="H20" s="16">
        <f t="shared" si="0"/>
        <v>17448.91</v>
      </c>
      <c r="I20" s="16">
        <f t="shared" si="1"/>
        <v>547.40794871794878</v>
      </c>
    </row>
    <row r="21" spans="1:9">
      <c r="A21" s="13">
        <v>1</v>
      </c>
      <c r="B21" s="20" t="s">
        <v>29</v>
      </c>
      <c r="C21" s="14" t="s">
        <v>30</v>
      </c>
      <c r="D21" s="15">
        <v>1300</v>
      </c>
      <c r="E21" s="15">
        <v>1300</v>
      </c>
      <c r="F21" s="15">
        <v>1300</v>
      </c>
      <c r="G21" s="15">
        <v>7254.5</v>
      </c>
      <c r="H21" s="16">
        <f t="shared" si="0"/>
        <v>5954.5</v>
      </c>
      <c r="I21" s="16">
        <f t="shared" si="1"/>
        <v>558.03846153846155</v>
      </c>
    </row>
    <row r="22" spans="1:9" ht="38.25">
      <c r="A22" s="13">
        <v>0</v>
      </c>
      <c r="B22" s="20" t="s">
        <v>31</v>
      </c>
      <c r="C22" s="14" t="s">
        <v>32</v>
      </c>
      <c r="D22" s="15">
        <v>100</v>
      </c>
      <c r="E22" s="15">
        <v>100</v>
      </c>
      <c r="F22" s="15">
        <v>100</v>
      </c>
      <c r="G22" s="15">
        <v>0</v>
      </c>
      <c r="H22" s="16">
        <f t="shared" si="0"/>
        <v>-100</v>
      </c>
      <c r="I22" s="16">
        <f t="shared" si="1"/>
        <v>0</v>
      </c>
    </row>
    <row r="23" spans="1:9" ht="51">
      <c r="A23" s="13">
        <v>0</v>
      </c>
      <c r="B23" s="20" t="s">
        <v>33</v>
      </c>
      <c r="C23" s="14" t="s">
        <v>34</v>
      </c>
      <c r="D23" s="15">
        <v>1200</v>
      </c>
      <c r="E23" s="15">
        <v>1200</v>
      </c>
      <c r="F23" s="15">
        <v>1200</v>
      </c>
      <c r="G23" s="15">
        <v>7254.5</v>
      </c>
      <c r="H23" s="16">
        <f t="shared" si="0"/>
        <v>6054.5</v>
      </c>
      <c r="I23" s="16">
        <f t="shared" si="1"/>
        <v>604.54166666666674</v>
      </c>
    </row>
    <row r="24" spans="1:9" ht="25.5">
      <c r="A24" s="13">
        <v>1</v>
      </c>
      <c r="B24" s="20" t="s">
        <v>35</v>
      </c>
      <c r="C24" s="14" t="s">
        <v>36</v>
      </c>
      <c r="D24" s="15">
        <v>600</v>
      </c>
      <c r="E24" s="15">
        <v>600</v>
      </c>
      <c r="F24" s="15">
        <v>600</v>
      </c>
      <c r="G24" s="15">
        <v>1359.41</v>
      </c>
      <c r="H24" s="16">
        <f t="shared" si="0"/>
        <v>759.41000000000008</v>
      </c>
      <c r="I24" s="16">
        <f t="shared" si="1"/>
        <v>226.56833333333336</v>
      </c>
    </row>
    <row r="25" spans="1:9" ht="25.5">
      <c r="A25" s="13">
        <v>0</v>
      </c>
      <c r="B25" s="20" t="s">
        <v>37</v>
      </c>
      <c r="C25" s="14" t="s">
        <v>38</v>
      </c>
      <c r="D25" s="15">
        <v>600</v>
      </c>
      <c r="E25" s="15">
        <v>600</v>
      </c>
      <c r="F25" s="15">
        <v>600</v>
      </c>
      <c r="G25" s="15">
        <v>1359.41</v>
      </c>
      <c r="H25" s="16">
        <f t="shared" si="0"/>
        <v>759.41000000000008</v>
      </c>
      <c r="I25" s="16">
        <f t="shared" si="1"/>
        <v>226.56833333333336</v>
      </c>
    </row>
    <row r="26" spans="1:9" ht="25.5">
      <c r="A26" s="13">
        <v>1</v>
      </c>
      <c r="B26" s="20" t="s">
        <v>39</v>
      </c>
      <c r="C26" s="14" t="s">
        <v>40</v>
      </c>
      <c r="D26" s="15">
        <v>2000</v>
      </c>
      <c r="E26" s="15">
        <v>2000</v>
      </c>
      <c r="F26" s="15">
        <v>2000</v>
      </c>
      <c r="G26" s="15">
        <v>12735</v>
      </c>
      <c r="H26" s="16">
        <f t="shared" si="0"/>
        <v>10735</v>
      </c>
      <c r="I26" s="16">
        <f t="shared" si="1"/>
        <v>636.75</v>
      </c>
    </row>
    <row r="27" spans="1:9" ht="25.5">
      <c r="A27" s="13">
        <v>0</v>
      </c>
      <c r="B27" s="20" t="s">
        <v>41</v>
      </c>
      <c r="C27" s="14" t="s">
        <v>42</v>
      </c>
      <c r="D27" s="15">
        <v>2000</v>
      </c>
      <c r="E27" s="15">
        <v>2000</v>
      </c>
      <c r="F27" s="15">
        <v>2000</v>
      </c>
      <c r="G27" s="15">
        <v>12735</v>
      </c>
      <c r="H27" s="16">
        <f t="shared" si="0"/>
        <v>10735</v>
      </c>
      <c r="I27" s="16">
        <f t="shared" si="1"/>
        <v>636.75</v>
      </c>
    </row>
    <row r="28" spans="1:9">
      <c r="A28" s="13">
        <v>1</v>
      </c>
      <c r="B28" s="20" t="s">
        <v>43</v>
      </c>
      <c r="C28" s="14" t="s">
        <v>44</v>
      </c>
      <c r="D28" s="15">
        <v>5092900</v>
      </c>
      <c r="E28" s="15">
        <v>5949900</v>
      </c>
      <c r="F28" s="15">
        <v>5452350</v>
      </c>
      <c r="G28" s="15">
        <v>3483363.54</v>
      </c>
      <c r="H28" s="16">
        <f t="shared" si="0"/>
        <v>-1968986.46</v>
      </c>
      <c r="I28" s="16">
        <f t="shared" si="1"/>
        <v>63.887379570277034</v>
      </c>
    </row>
    <row r="29" spans="1:9" ht="25.5">
      <c r="A29" s="13">
        <v>1</v>
      </c>
      <c r="B29" s="20" t="s">
        <v>45</v>
      </c>
      <c r="C29" s="14" t="s">
        <v>46</v>
      </c>
      <c r="D29" s="15">
        <v>775000</v>
      </c>
      <c r="E29" s="15">
        <v>775000</v>
      </c>
      <c r="F29" s="15">
        <v>697500</v>
      </c>
      <c r="G29" s="15">
        <v>137470.68</v>
      </c>
      <c r="H29" s="16">
        <f t="shared" si="0"/>
        <v>-560029.32000000007</v>
      </c>
      <c r="I29" s="16">
        <f t="shared" si="1"/>
        <v>19.709058064516128</v>
      </c>
    </row>
    <row r="30" spans="1:9">
      <c r="A30" s="13">
        <v>0</v>
      </c>
      <c r="B30" s="20" t="s">
        <v>47</v>
      </c>
      <c r="C30" s="14" t="s">
        <v>48</v>
      </c>
      <c r="D30" s="15">
        <v>775000</v>
      </c>
      <c r="E30" s="15">
        <v>775000</v>
      </c>
      <c r="F30" s="15">
        <v>697500</v>
      </c>
      <c r="G30" s="15">
        <v>137470.68</v>
      </c>
      <c r="H30" s="16">
        <f t="shared" si="0"/>
        <v>-560029.32000000007</v>
      </c>
      <c r="I30" s="16">
        <f t="shared" si="1"/>
        <v>19.709058064516128</v>
      </c>
    </row>
    <row r="31" spans="1:9" ht="25.5">
      <c r="A31" s="13">
        <v>1</v>
      </c>
      <c r="B31" s="20" t="s">
        <v>49</v>
      </c>
      <c r="C31" s="14" t="s">
        <v>50</v>
      </c>
      <c r="D31" s="15">
        <v>2600100</v>
      </c>
      <c r="E31" s="15">
        <v>2600100</v>
      </c>
      <c r="F31" s="15">
        <v>2340000</v>
      </c>
      <c r="G31" s="15">
        <v>785668.84</v>
      </c>
      <c r="H31" s="16">
        <f t="shared" si="0"/>
        <v>-1554331.1600000001</v>
      </c>
      <c r="I31" s="16">
        <f t="shared" si="1"/>
        <v>33.575591452991446</v>
      </c>
    </row>
    <row r="32" spans="1:9">
      <c r="A32" s="13">
        <v>0</v>
      </c>
      <c r="B32" s="20" t="s">
        <v>51</v>
      </c>
      <c r="C32" s="14" t="s">
        <v>48</v>
      </c>
      <c r="D32" s="15">
        <v>2600100</v>
      </c>
      <c r="E32" s="15">
        <v>2600100</v>
      </c>
      <c r="F32" s="15">
        <v>2340000</v>
      </c>
      <c r="G32" s="15">
        <v>785668.84</v>
      </c>
      <c r="H32" s="16">
        <f t="shared" si="0"/>
        <v>-1554331.1600000001</v>
      </c>
      <c r="I32" s="16">
        <f t="shared" si="1"/>
        <v>33.575591452991446</v>
      </c>
    </row>
    <row r="33" spans="1:9" ht="25.5">
      <c r="A33" s="13">
        <v>1</v>
      </c>
      <c r="B33" s="20" t="s">
        <v>52</v>
      </c>
      <c r="C33" s="14" t="s">
        <v>53</v>
      </c>
      <c r="D33" s="15">
        <v>1717800</v>
      </c>
      <c r="E33" s="15">
        <v>2574800</v>
      </c>
      <c r="F33" s="15">
        <v>2414850</v>
      </c>
      <c r="G33" s="15">
        <v>2560224.02</v>
      </c>
      <c r="H33" s="16">
        <f t="shared" si="0"/>
        <v>145374.02000000002</v>
      </c>
      <c r="I33" s="16">
        <f t="shared" si="1"/>
        <v>106.02000207052198</v>
      </c>
    </row>
    <row r="34" spans="1:9" ht="63.75">
      <c r="A34" s="13">
        <v>0</v>
      </c>
      <c r="B34" s="20" t="s">
        <v>54</v>
      </c>
      <c r="C34" s="14" t="s">
        <v>55</v>
      </c>
      <c r="D34" s="15">
        <v>0</v>
      </c>
      <c r="E34" s="15">
        <v>857000</v>
      </c>
      <c r="F34" s="15">
        <v>857000</v>
      </c>
      <c r="G34" s="15">
        <v>1014840.47</v>
      </c>
      <c r="H34" s="16">
        <f t="shared" si="0"/>
        <v>157840.46999999997</v>
      </c>
      <c r="I34" s="16">
        <f t="shared" si="1"/>
        <v>118.41779113185531</v>
      </c>
    </row>
    <row r="35" spans="1:9" ht="51">
      <c r="A35" s="13">
        <v>0</v>
      </c>
      <c r="B35" s="20" t="s">
        <v>56</v>
      </c>
      <c r="C35" s="14" t="s">
        <v>57</v>
      </c>
      <c r="D35" s="15">
        <v>0</v>
      </c>
      <c r="E35" s="15">
        <v>1717800</v>
      </c>
      <c r="F35" s="15">
        <v>1557850</v>
      </c>
      <c r="G35" s="15">
        <v>1545383.55</v>
      </c>
      <c r="H35" s="16">
        <f t="shared" si="0"/>
        <v>-12466.449999999953</v>
      </c>
      <c r="I35" s="16">
        <f t="shared" si="1"/>
        <v>99.199765702731341</v>
      </c>
    </row>
    <row r="36" spans="1:9" ht="25.5">
      <c r="A36" s="13">
        <v>1</v>
      </c>
      <c r="B36" s="20" t="s">
        <v>58</v>
      </c>
      <c r="C36" s="14" t="s">
        <v>59</v>
      </c>
      <c r="D36" s="15">
        <v>19680700</v>
      </c>
      <c r="E36" s="15">
        <v>19680700</v>
      </c>
      <c r="F36" s="15">
        <v>18052700</v>
      </c>
      <c r="G36" s="15">
        <v>19745213.77</v>
      </c>
      <c r="H36" s="16">
        <f t="shared" si="0"/>
        <v>1692513.7699999996</v>
      </c>
      <c r="I36" s="16">
        <f t="shared" si="1"/>
        <v>109.37540517484918</v>
      </c>
    </row>
    <row r="37" spans="1:9">
      <c r="A37" s="13">
        <v>1</v>
      </c>
      <c r="B37" s="20" t="s">
        <v>60</v>
      </c>
      <c r="C37" s="14" t="s">
        <v>61</v>
      </c>
      <c r="D37" s="15">
        <v>6615800</v>
      </c>
      <c r="E37" s="15">
        <v>6615800</v>
      </c>
      <c r="F37" s="15">
        <v>5897500</v>
      </c>
      <c r="G37" s="15">
        <v>5810064.9000000004</v>
      </c>
      <c r="H37" s="16">
        <f t="shared" si="0"/>
        <v>-87435.099999999627</v>
      </c>
      <c r="I37" s="16">
        <f t="shared" si="1"/>
        <v>98.517420941076736</v>
      </c>
    </row>
    <row r="38" spans="1:9" ht="38.25">
      <c r="A38" s="13">
        <v>0</v>
      </c>
      <c r="B38" s="20" t="s">
        <v>62</v>
      </c>
      <c r="C38" s="14" t="s">
        <v>63</v>
      </c>
      <c r="D38" s="15">
        <v>3000</v>
      </c>
      <c r="E38" s="15">
        <v>3000</v>
      </c>
      <c r="F38" s="15">
        <v>3000</v>
      </c>
      <c r="G38" s="15">
        <v>2322.0300000000002</v>
      </c>
      <c r="H38" s="16">
        <f t="shared" si="0"/>
        <v>-677.9699999999998</v>
      </c>
      <c r="I38" s="16">
        <f t="shared" si="1"/>
        <v>77.40100000000001</v>
      </c>
    </row>
    <row r="39" spans="1:9" ht="38.25">
      <c r="A39" s="13">
        <v>0</v>
      </c>
      <c r="B39" s="20" t="s">
        <v>64</v>
      </c>
      <c r="C39" s="14" t="s">
        <v>65</v>
      </c>
      <c r="D39" s="15">
        <v>289000</v>
      </c>
      <c r="E39" s="15">
        <v>289000</v>
      </c>
      <c r="F39" s="15">
        <v>289000</v>
      </c>
      <c r="G39" s="15">
        <v>303262.11</v>
      </c>
      <c r="H39" s="16">
        <f t="shared" si="0"/>
        <v>14262.109999999986</v>
      </c>
      <c r="I39" s="16">
        <f t="shared" si="1"/>
        <v>104.93498615916954</v>
      </c>
    </row>
    <row r="40" spans="1:9" ht="38.25">
      <c r="A40" s="13">
        <v>0</v>
      </c>
      <c r="B40" s="20" t="s">
        <v>66</v>
      </c>
      <c r="C40" s="14" t="s">
        <v>67</v>
      </c>
      <c r="D40" s="15">
        <v>480000</v>
      </c>
      <c r="E40" s="15">
        <v>480000</v>
      </c>
      <c r="F40" s="15">
        <v>478400</v>
      </c>
      <c r="G40" s="15">
        <v>240655.95</v>
      </c>
      <c r="H40" s="16">
        <f t="shared" si="0"/>
        <v>-237744.05</v>
      </c>
      <c r="I40" s="16">
        <f t="shared" si="1"/>
        <v>50.304337374581941</v>
      </c>
    </row>
    <row r="41" spans="1:9" ht="38.25">
      <c r="A41" s="13">
        <v>0</v>
      </c>
      <c r="B41" s="20" t="s">
        <v>68</v>
      </c>
      <c r="C41" s="14" t="s">
        <v>69</v>
      </c>
      <c r="D41" s="15">
        <v>305000</v>
      </c>
      <c r="E41" s="15">
        <v>305000</v>
      </c>
      <c r="F41" s="15">
        <v>287700</v>
      </c>
      <c r="G41" s="15">
        <v>454372.24</v>
      </c>
      <c r="H41" s="16">
        <f t="shared" si="0"/>
        <v>166672.24</v>
      </c>
      <c r="I41" s="16">
        <f t="shared" si="1"/>
        <v>157.93265206812652</v>
      </c>
    </row>
    <row r="42" spans="1:9">
      <c r="A42" s="13">
        <v>0</v>
      </c>
      <c r="B42" s="20" t="s">
        <v>70</v>
      </c>
      <c r="C42" s="14" t="s">
        <v>71</v>
      </c>
      <c r="D42" s="15">
        <v>602400</v>
      </c>
      <c r="E42" s="15">
        <v>602400</v>
      </c>
      <c r="F42" s="15">
        <v>554800</v>
      </c>
      <c r="G42" s="15">
        <v>580536.29</v>
      </c>
      <c r="H42" s="16">
        <f t="shared" si="0"/>
        <v>25736.290000000037</v>
      </c>
      <c r="I42" s="16">
        <f t="shared" si="1"/>
        <v>104.63884102379237</v>
      </c>
    </row>
    <row r="43" spans="1:9">
      <c r="A43" s="13">
        <v>0</v>
      </c>
      <c r="B43" s="20" t="s">
        <v>72</v>
      </c>
      <c r="C43" s="14" t="s">
        <v>73</v>
      </c>
      <c r="D43" s="15">
        <v>1865200</v>
      </c>
      <c r="E43" s="15">
        <v>1865200</v>
      </c>
      <c r="F43" s="15">
        <v>1643300</v>
      </c>
      <c r="G43" s="15">
        <v>1966512.37</v>
      </c>
      <c r="H43" s="16">
        <f t="shared" ref="H43:H74" si="2">G43-F43</f>
        <v>323212.37000000011</v>
      </c>
      <c r="I43" s="16">
        <f t="shared" ref="I43:I74" si="3">IF(F43=0,0,G43/F43*100)</f>
        <v>119.66849449278891</v>
      </c>
    </row>
    <row r="44" spans="1:9">
      <c r="A44" s="13">
        <v>0</v>
      </c>
      <c r="B44" s="20" t="s">
        <v>74</v>
      </c>
      <c r="C44" s="14" t="s">
        <v>75</v>
      </c>
      <c r="D44" s="15">
        <v>1921200</v>
      </c>
      <c r="E44" s="15">
        <v>1921200</v>
      </c>
      <c r="F44" s="15">
        <v>1496200</v>
      </c>
      <c r="G44" s="15">
        <v>1220410.97</v>
      </c>
      <c r="H44" s="16">
        <f t="shared" si="2"/>
        <v>-275789.03000000003</v>
      </c>
      <c r="I44" s="16">
        <f t="shared" si="3"/>
        <v>81.567368667290467</v>
      </c>
    </row>
    <row r="45" spans="1:9">
      <c r="A45" s="13">
        <v>0</v>
      </c>
      <c r="B45" s="20" t="s">
        <v>76</v>
      </c>
      <c r="C45" s="14" t="s">
        <v>77</v>
      </c>
      <c r="D45" s="15">
        <v>1150000</v>
      </c>
      <c r="E45" s="15">
        <v>1150000</v>
      </c>
      <c r="F45" s="15">
        <v>1145100</v>
      </c>
      <c r="G45" s="15">
        <v>1041992.94</v>
      </c>
      <c r="H45" s="16">
        <f t="shared" si="2"/>
        <v>-103107.06000000006</v>
      </c>
      <c r="I45" s="16">
        <f t="shared" si="3"/>
        <v>90.995802986638722</v>
      </c>
    </row>
    <row r="46" spans="1:9">
      <c r="A46" s="13">
        <v>1</v>
      </c>
      <c r="B46" s="20" t="s">
        <v>78</v>
      </c>
      <c r="C46" s="14" t="s">
        <v>79</v>
      </c>
      <c r="D46" s="15">
        <v>4500</v>
      </c>
      <c r="E46" s="15">
        <v>4500</v>
      </c>
      <c r="F46" s="15">
        <v>4500</v>
      </c>
      <c r="G46" s="15">
        <v>0</v>
      </c>
      <c r="H46" s="16">
        <f t="shared" si="2"/>
        <v>-4500</v>
      </c>
      <c r="I46" s="16">
        <f t="shared" si="3"/>
        <v>0</v>
      </c>
    </row>
    <row r="47" spans="1:9">
      <c r="A47" s="13">
        <v>0</v>
      </c>
      <c r="B47" s="20" t="s">
        <v>80</v>
      </c>
      <c r="C47" s="14" t="s">
        <v>81</v>
      </c>
      <c r="D47" s="15">
        <v>4500</v>
      </c>
      <c r="E47" s="15">
        <v>4500</v>
      </c>
      <c r="F47" s="15">
        <v>4500</v>
      </c>
      <c r="G47" s="15">
        <v>0</v>
      </c>
      <c r="H47" s="16">
        <f t="shared" si="2"/>
        <v>-4500</v>
      </c>
      <c r="I47" s="16">
        <f t="shared" si="3"/>
        <v>0</v>
      </c>
    </row>
    <row r="48" spans="1:9">
      <c r="A48" s="13">
        <v>1</v>
      </c>
      <c r="B48" s="20" t="s">
        <v>82</v>
      </c>
      <c r="C48" s="14" t="s">
        <v>83</v>
      </c>
      <c r="D48" s="15">
        <v>13060400</v>
      </c>
      <c r="E48" s="15">
        <v>13060400</v>
      </c>
      <c r="F48" s="15">
        <v>12150700</v>
      </c>
      <c r="G48" s="15">
        <v>13935148.870000001</v>
      </c>
      <c r="H48" s="16">
        <f t="shared" si="2"/>
        <v>1784448.870000001</v>
      </c>
      <c r="I48" s="16">
        <f t="shared" si="3"/>
        <v>114.685975869703</v>
      </c>
    </row>
    <row r="49" spans="1:9">
      <c r="A49" s="13">
        <v>0</v>
      </c>
      <c r="B49" s="20" t="s">
        <v>84</v>
      </c>
      <c r="C49" s="14" t="s">
        <v>85</v>
      </c>
      <c r="D49" s="15">
        <v>545500</v>
      </c>
      <c r="E49" s="15">
        <v>545500</v>
      </c>
      <c r="F49" s="15">
        <v>527300</v>
      </c>
      <c r="G49" s="15">
        <v>1150531.1000000001</v>
      </c>
      <c r="H49" s="16">
        <f t="shared" si="2"/>
        <v>623231.10000000009</v>
      </c>
      <c r="I49" s="16">
        <f t="shared" si="3"/>
        <v>218.19288829888112</v>
      </c>
    </row>
    <row r="50" spans="1:9">
      <c r="A50" s="13">
        <v>0</v>
      </c>
      <c r="B50" s="20" t="s">
        <v>86</v>
      </c>
      <c r="C50" s="14" t="s">
        <v>87</v>
      </c>
      <c r="D50" s="15">
        <v>9813500</v>
      </c>
      <c r="E50" s="15">
        <v>9813500</v>
      </c>
      <c r="F50" s="15">
        <v>9213700</v>
      </c>
      <c r="G50" s="15">
        <v>9736368.1300000008</v>
      </c>
      <c r="H50" s="16">
        <f t="shared" si="2"/>
        <v>522668.13000000082</v>
      </c>
      <c r="I50" s="16">
        <f t="shared" si="3"/>
        <v>105.67272789433129</v>
      </c>
    </row>
    <row r="51" spans="1:9" ht="51">
      <c r="A51" s="13">
        <v>0</v>
      </c>
      <c r="B51" s="20" t="s">
        <v>88</v>
      </c>
      <c r="C51" s="14" t="s">
        <v>89</v>
      </c>
      <c r="D51" s="15">
        <v>2701400</v>
      </c>
      <c r="E51" s="15">
        <v>2701400</v>
      </c>
      <c r="F51" s="15">
        <v>2409700</v>
      </c>
      <c r="G51" s="15">
        <v>3048249.64</v>
      </c>
      <c r="H51" s="16">
        <f t="shared" si="2"/>
        <v>638549.64000000013</v>
      </c>
      <c r="I51" s="16">
        <f t="shared" si="3"/>
        <v>126.49913433207453</v>
      </c>
    </row>
    <row r="52" spans="1:9">
      <c r="A52" s="13">
        <v>1</v>
      </c>
      <c r="B52" s="20" t="s">
        <v>90</v>
      </c>
      <c r="C52" s="14" t="s">
        <v>91</v>
      </c>
      <c r="D52" s="15">
        <v>3866800</v>
      </c>
      <c r="E52" s="15">
        <v>3866800</v>
      </c>
      <c r="F52" s="15">
        <v>3446400</v>
      </c>
      <c r="G52" s="15">
        <v>4393905.95</v>
      </c>
      <c r="H52" s="16">
        <f t="shared" si="2"/>
        <v>947505.95000000019</v>
      </c>
      <c r="I52" s="16">
        <f t="shared" si="3"/>
        <v>127.49262853992573</v>
      </c>
    </row>
    <row r="53" spans="1:9">
      <c r="A53" s="13">
        <v>1</v>
      </c>
      <c r="B53" s="20" t="s">
        <v>92</v>
      </c>
      <c r="C53" s="14" t="s">
        <v>93</v>
      </c>
      <c r="D53" s="15">
        <v>125800</v>
      </c>
      <c r="E53" s="15">
        <v>125800</v>
      </c>
      <c r="F53" s="15">
        <v>123100</v>
      </c>
      <c r="G53" s="15">
        <v>68528.88</v>
      </c>
      <c r="H53" s="16">
        <f t="shared" si="2"/>
        <v>-54571.119999999995</v>
      </c>
      <c r="I53" s="16">
        <f t="shared" si="3"/>
        <v>55.669277010560528</v>
      </c>
    </row>
    <row r="54" spans="1:9" ht="63.75">
      <c r="A54" s="13">
        <v>1</v>
      </c>
      <c r="B54" s="20" t="s">
        <v>94</v>
      </c>
      <c r="C54" s="14" t="s">
        <v>95</v>
      </c>
      <c r="D54" s="15">
        <v>2800</v>
      </c>
      <c r="E54" s="15">
        <v>2800</v>
      </c>
      <c r="F54" s="15">
        <v>2800</v>
      </c>
      <c r="G54" s="15">
        <v>1940</v>
      </c>
      <c r="H54" s="16">
        <f t="shared" si="2"/>
        <v>-860</v>
      </c>
      <c r="I54" s="16">
        <f t="shared" si="3"/>
        <v>69.285714285714278</v>
      </c>
    </row>
    <row r="55" spans="1:9" ht="38.25">
      <c r="A55" s="13">
        <v>0</v>
      </c>
      <c r="B55" s="20" t="s">
        <v>96</v>
      </c>
      <c r="C55" s="14" t="s">
        <v>97</v>
      </c>
      <c r="D55" s="15">
        <v>2800</v>
      </c>
      <c r="E55" s="15">
        <v>2800</v>
      </c>
      <c r="F55" s="15">
        <v>2800</v>
      </c>
      <c r="G55" s="15">
        <v>1940</v>
      </c>
      <c r="H55" s="16">
        <f t="shared" si="2"/>
        <v>-860</v>
      </c>
      <c r="I55" s="16">
        <f t="shared" si="3"/>
        <v>69.285714285714278</v>
      </c>
    </row>
    <row r="56" spans="1:9">
      <c r="A56" s="13">
        <v>1</v>
      </c>
      <c r="B56" s="20" t="s">
        <v>98</v>
      </c>
      <c r="C56" s="14" t="s">
        <v>99</v>
      </c>
      <c r="D56" s="15">
        <v>123000</v>
      </c>
      <c r="E56" s="15">
        <v>123000</v>
      </c>
      <c r="F56" s="15">
        <v>120300</v>
      </c>
      <c r="G56" s="15">
        <v>66588.88</v>
      </c>
      <c r="H56" s="16">
        <f t="shared" si="2"/>
        <v>-53711.119999999995</v>
      </c>
      <c r="I56" s="16">
        <f t="shared" si="3"/>
        <v>55.352352452202837</v>
      </c>
    </row>
    <row r="57" spans="1:9">
      <c r="A57" s="13">
        <v>0</v>
      </c>
      <c r="B57" s="20" t="s">
        <v>100</v>
      </c>
      <c r="C57" s="14" t="s">
        <v>101</v>
      </c>
      <c r="D57" s="15">
        <v>22000</v>
      </c>
      <c r="E57" s="15">
        <v>22000</v>
      </c>
      <c r="F57" s="15">
        <v>19300</v>
      </c>
      <c r="G57" s="15">
        <v>8271.1299999999992</v>
      </c>
      <c r="H57" s="16">
        <f t="shared" si="2"/>
        <v>-11028.87</v>
      </c>
      <c r="I57" s="16">
        <f t="shared" si="3"/>
        <v>42.855595854922271</v>
      </c>
    </row>
    <row r="58" spans="1:9" ht="38.25">
      <c r="A58" s="13">
        <v>0</v>
      </c>
      <c r="B58" s="20" t="s">
        <v>102</v>
      </c>
      <c r="C58" s="14" t="s">
        <v>103</v>
      </c>
      <c r="D58" s="15">
        <v>101000</v>
      </c>
      <c r="E58" s="15">
        <v>101000</v>
      </c>
      <c r="F58" s="15">
        <v>101000</v>
      </c>
      <c r="G58" s="15">
        <v>58317.75</v>
      </c>
      <c r="H58" s="16">
        <f t="shared" si="2"/>
        <v>-42682.25</v>
      </c>
      <c r="I58" s="16">
        <f t="shared" si="3"/>
        <v>57.740346534653462</v>
      </c>
    </row>
    <row r="59" spans="1:9" ht="25.5">
      <c r="A59" s="13">
        <v>1</v>
      </c>
      <c r="B59" s="20" t="s">
        <v>104</v>
      </c>
      <c r="C59" s="14" t="s">
        <v>105</v>
      </c>
      <c r="D59" s="15">
        <v>3741000</v>
      </c>
      <c r="E59" s="15">
        <v>3741000</v>
      </c>
      <c r="F59" s="15">
        <v>3323300</v>
      </c>
      <c r="G59" s="15">
        <v>4244716.75</v>
      </c>
      <c r="H59" s="16">
        <f t="shared" si="2"/>
        <v>921416.75</v>
      </c>
      <c r="I59" s="16">
        <f t="shared" si="3"/>
        <v>127.72595763247374</v>
      </c>
    </row>
    <row r="60" spans="1:9">
      <c r="A60" s="13">
        <v>1</v>
      </c>
      <c r="B60" s="20" t="s">
        <v>106</v>
      </c>
      <c r="C60" s="14" t="s">
        <v>107</v>
      </c>
      <c r="D60" s="15">
        <v>3560000</v>
      </c>
      <c r="E60" s="15">
        <v>3560000</v>
      </c>
      <c r="F60" s="15">
        <v>3177500</v>
      </c>
      <c r="G60" s="15">
        <v>4104986.84</v>
      </c>
      <c r="H60" s="16">
        <f t="shared" si="2"/>
        <v>927486.83999999985</v>
      </c>
      <c r="I60" s="16">
        <f t="shared" si="3"/>
        <v>129.18920031471282</v>
      </c>
    </row>
    <row r="61" spans="1:9" ht="38.25">
      <c r="A61" s="13">
        <v>0</v>
      </c>
      <c r="B61" s="20" t="s">
        <v>108</v>
      </c>
      <c r="C61" s="14" t="s">
        <v>109</v>
      </c>
      <c r="D61" s="15">
        <v>50000</v>
      </c>
      <c r="E61" s="15">
        <v>50000</v>
      </c>
      <c r="F61" s="15">
        <v>42700</v>
      </c>
      <c r="G61" s="15">
        <v>55560</v>
      </c>
      <c r="H61" s="16">
        <f t="shared" si="2"/>
        <v>12860</v>
      </c>
      <c r="I61" s="16">
        <f t="shared" si="3"/>
        <v>130.11709601873537</v>
      </c>
    </row>
    <row r="62" spans="1:9">
      <c r="A62" s="13">
        <v>0</v>
      </c>
      <c r="B62" s="20" t="s">
        <v>110</v>
      </c>
      <c r="C62" s="14" t="s">
        <v>111</v>
      </c>
      <c r="D62" s="15">
        <v>3250000</v>
      </c>
      <c r="E62" s="15">
        <v>3250000</v>
      </c>
      <c r="F62" s="15">
        <v>2907700</v>
      </c>
      <c r="G62" s="15">
        <v>3944386.84</v>
      </c>
      <c r="H62" s="16">
        <f t="shared" si="2"/>
        <v>1036686.8399999999</v>
      </c>
      <c r="I62" s="16">
        <f t="shared" si="3"/>
        <v>135.65315679059049</v>
      </c>
    </row>
    <row r="63" spans="1:9" ht="25.5">
      <c r="A63" s="13">
        <v>0</v>
      </c>
      <c r="B63" s="20" t="s">
        <v>112</v>
      </c>
      <c r="C63" s="14" t="s">
        <v>113</v>
      </c>
      <c r="D63" s="15">
        <v>260000</v>
      </c>
      <c r="E63" s="15">
        <v>260000</v>
      </c>
      <c r="F63" s="15">
        <v>227100</v>
      </c>
      <c r="G63" s="15">
        <v>104190</v>
      </c>
      <c r="H63" s="16">
        <f t="shared" si="2"/>
        <v>-122910</v>
      </c>
      <c r="I63" s="16">
        <f t="shared" si="3"/>
        <v>45.878467635402906</v>
      </c>
    </row>
    <row r="64" spans="1:9" ht="63.75">
      <c r="A64" s="13">
        <v>0</v>
      </c>
      <c r="B64" s="20" t="s">
        <v>114</v>
      </c>
      <c r="C64" s="14" t="s">
        <v>115</v>
      </c>
      <c r="D64" s="15">
        <v>0</v>
      </c>
      <c r="E64" s="15">
        <v>0</v>
      </c>
      <c r="F64" s="15">
        <v>0</v>
      </c>
      <c r="G64" s="15">
        <v>850</v>
      </c>
      <c r="H64" s="16">
        <f t="shared" si="2"/>
        <v>850</v>
      </c>
      <c r="I64" s="16">
        <f t="shared" si="3"/>
        <v>0</v>
      </c>
    </row>
    <row r="65" spans="1:9" ht="25.5">
      <c r="A65" s="13">
        <v>1</v>
      </c>
      <c r="B65" s="20" t="s">
        <v>116</v>
      </c>
      <c r="C65" s="14" t="s">
        <v>117</v>
      </c>
      <c r="D65" s="15">
        <v>91000</v>
      </c>
      <c r="E65" s="15">
        <v>91000</v>
      </c>
      <c r="F65" s="15">
        <v>70700</v>
      </c>
      <c r="G65" s="15">
        <v>58095.17</v>
      </c>
      <c r="H65" s="16">
        <f t="shared" si="2"/>
        <v>-12604.830000000002</v>
      </c>
      <c r="I65" s="16">
        <f t="shared" si="3"/>
        <v>82.171386138613855</v>
      </c>
    </row>
    <row r="66" spans="1:9" ht="38.25">
      <c r="A66" s="13">
        <v>0</v>
      </c>
      <c r="B66" s="20" t="s">
        <v>118</v>
      </c>
      <c r="C66" s="14" t="s">
        <v>119</v>
      </c>
      <c r="D66" s="15">
        <v>91000</v>
      </c>
      <c r="E66" s="15">
        <v>91000</v>
      </c>
      <c r="F66" s="15">
        <v>70700</v>
      </c>
      <c r="G66" s="15">
        <v>58095.17</v>
      </c>
      <c r="H66" s="16">
        <f t="shared" si="2"/>
        <v>-12604.830000000002</v>
      </c>
      <c r="I66" s="16">
        <f t="shared" si="3"/>
        <v>82.171386138613855</v>
      </c>
    </row>
    <row r="67" spans="1:9">
      <c r="A67" s="13">
        <v>1</v>
      </c>
      <c r="B67" s="20" t="s">
        <v>120</v>
      </c>
      <c r="C67" s="14" t="s">
        <v>121</v>
      </c>
      <c r="D67" s="15">
        <v>90000</v>
      </c>
      <c r="E67" s="15">
        <v>90000</v>
      </c>
      <c r="F67" s="15">
        <v>75100</v>
      </c>
      <c r="G67" s="15">
        <v>81634.740000000005</v>
      </c>
      <c r="H67" s="16">
        <f t="shared" si="2"/>
        <v>6534.7400000000052</v>
      </c>
      <c r="I67" s="16">
        <f t="shared" si="3"/>
        <v>108.70138482023968</v>
      </c>
    </row>
    <row r="68" spans="1:9" ht="38.25">
      <c r="A68" s="13">
        <v>0</v>
      </c>
      <c r="B68" s="20" t="s">
        <v>122</v>
      </c>
      <c r="C68" s="14" t="s">
        <v>123</v>
      </c>
      <c r="D68" s="15">
        <v>80000</v>
      </c>
      <c r="E68" s="15">
        <v>80000</v>
      </c>
      <c r="F68" s="15">
        <v>66100</v>
      </c>
      <c r="G68" s="15">
        <v>75089.740000000005</v>
      </c>
      <c r="H68" s="16">
        <f t="shared" si="2"/>
        <v>8989.7400000000052</v>
      </c>
      <c r="I68" s="16">
        <f t="shared" si="3"/>
        <v>113.60021180030257</v>
      </c>
    </row>
    <row r="69" spans="1:9" ht="38.25">
      <c r="A69" s="13">
        <v>0</v>
      </c>
      <c r="B69" s="20" t="s">
        <v>124</v>
      </c>
      <c r="C69" s="14" t="s">
        <v>125</v>
      </c>
      <c r="D69" s="15">
        <v>10000</v>
      </c>
      <c r="E69" s="15">
        <v>10000</v>
      </c>
      <c r="F69" s="15">
        <v>9000</v>
      </c>
      <c r="G69" s="15">
        <v>6545</v>
      </c>
      <c r="H69" s="16">
        <f t="shared" si="2"/>
        <v>-2455</v>
      </c>
      <c r="I69" s="16">
        <f t="shared" si="3"/>
        <v>72.722222222222229</v>
      </c>
    </row>
    <row r="70" spans="1:9">
      <c r="A70" s="13">
        <v>1</v>
      </c>
      <c r="B70" s="20" t="s">
        <v>126</v>
      </c>
      <c r="C70" s="14" t="s">
        <v>127</v>
      </c>
      <c r="D70" s="15">
        <v>0</v>
      </c>
      <c r="E70" s="15">
        <v>0</v>
      </c>
      <c r="F70" s="15">
        <v>0</v>
      </c>
      <c r="G70" s="15">
        <v>80660.320000000007</v>
      </c>
      <c r="H70" s="16">
        <f t="shared" si="2"/>
        <v>80660.320000000007</v>
      </c>
      <c r="I70" s="16">
        <f t="shared" si="3"/>
        <v>0</v>
      </c>
    </row>
    <row r="71" spans="1:9">
      <c r="A71" s="13">
        <v>1</v>
      </c>
      <c r="B71" s="20" t="s">
        <v>128</v>
      </c>
      <c r="C71" s="14" t="s">
        <v>99</v>
      </c>
      <c r="D71" s="15">
        <v>0</v>
      </c>
      <c r="E71" s="15">
        <v>0</v>
      </c>
      <c r="F71" s="15">
        <v>0</v>
      </c>
      <c r="G71" s="15">
        <v>80660.320000000007</v>
      </c>
      <c r="H71" s="16">
        <f t="shared" si="2"/>
        <v>80660.320000000007</v>
      </c>
      <c r="I71" s="16">
        <f t="shared" si="3"/>
        <v>0</v>
      </c>
    </row>
    <row r="72" spans="1:9">
      <c r="A72" s="13">
        <v>0</v>
      </c>
      <c r="B72" s="20" t="s">
        <v>129</v>
      </c>
      <c r="C72" s="14" t="s">
        <v>99</v>
      </c>
      <c r="D72" s="15">
        <v>0</v>
      </c>
      <c r="E72" s="15">
        <v>0</v>
      </c>
      <c r="F72" s="15">
        <v>0</v>
      </c>
      <c r="G72" s="15">
        <v>78215.320000000007</v>
      </c>
      <c r="H72" s="16">
        <f t="shared" si="2"/>
        <v>78215.320000000007</v>
      </c>
      <c r="I72" s="16">
        <f t="shared" si="3"/>
        <v>0</v>
      </c>
    </row>
    <row r="73" spans="1:9" ht="63.75">
      <c r="A73" s="13">
        <v>0</v>
      </c>
      <c r="B73" s="20" t="s">
        <v>130</v>
      </c>
      <c r="C73" s="14" t="s">
        <v>131</v>
      </c>
      <c r="D73" s="15">
        <v>0</v>
      </c>
      <c r="E73" s="15">
        <v>0</v>
      </c>
      <c r="F73" s="15">
        <v>0</v>
      </c>
      <c r="G73" s="15">
        <v>2445</v>
      </c>
      <c r="H73" s="16">
        <f t="shared" si="2"/>
        <v>2445</v>
      </c>
      <c r="I73" s="16">
        <f t="shared" si="3"/>
        <v>0</v>
      </c>
    </row>
    <row r="74" spans="1:9">
      <c r="A74" s="13">
        <v>1</v>
      </c>
      <c r="B74" s="20" t="s">
        <v>132</v>
      </c>
      <c r="C74" s="14" t="s">
        <v>133</v>
      </c>
      <c r="D74" s="15">
        <v>0</v>
      </c>
      <c r="E74" s="15">
        <v>0</v>
      </c>
      <c r="F74" s="15">
        <v>0</v>
      </c>
      <c r="G74" s="15">
        <v>3131.56</v>
      </c>
      <c r="H74" s="16">
        <f t="shared" si="2"/>
        <v>3131.56</v>
      </c>
      <c r="I74" s="16">
        <f t="shared" si="3"/>
        <v>0</v>
      </c>
    </row>
    <row r="75" spans="1:9">
      <c r="A75" s="13">
        <v>1</v>
      </c>
      <c r="B75" s="20" t="s">
        <v>134</v>
      </c>
      <c r="C75" s="14" t="s">
        <v>135</v>
      </c>
      <c r="D75" s="15">
        <v>0</v>
      </c>
      <c r="E75" s="15">
        <v>0</v>
      </c>
      <c r="F75" s="15">
        <v>0</v>
      </c>
      <c r="G75" s="15">
        <v>3131.56</v>
      </c>
      <c r="H75" s="16">
        <f t="shared" ref="H75:H93" si="4">G75-F75</f>
        <v>3131.56</v>
      </c>
      <c r="I75" s="16">
        <f t="shared" ref="I75:I93" si="5">IF(F75=0,0,G75/F75*100)</f>
        <v>0</v>
      </c>
    </row>
    <row r="76" spans="1:9" ht="63.75">
      <c r="A76" s="13">
        <v>1</v>
      </c>
      <c r="B76" s="20" t="s">
        <v>136</v>
      </c>
      <c r="C76" s="14" t="s">
        <v>137</v>
      </c>
      <c r="D76" s="15">
        <v>0</v>
      </c>
      <c r="E76" s="15">
        <v>0</v>
      </c>
      <c r="F76" s="15">
        <v>0</v>
      </c>
      <c r="G76" s="15">
        <v>3131.56</v>
      </c>
      <c r="H76" s="16">
        <f t="shared" si="4"/>
        <v>3131.56</v>
      </c>
      <c r="I76" s="16">
        <f t="shared" si="5"/>
        <v>0</v>
      </c>
    </row>
    <row r="77" spans="1:9" ht="51">
      <c r="A77" s="13">
        <v>0</v>
      </c>
      <c r="B77" s="20" t="s">
        <v>138</v>
      </c>
      <c r="C77" s="14" t="s">
        <v>139</v>
      </c>
      <c r="D77" s="15">
        <v>0</v>
      </c>
      <c r="E77" s="15">
        <v>0</v>
      </c>
      <c r="F77" s="15">
        <v>0</v>
      </c>
      <c r="G77" s="15">
        <v>3131.56</v>
      </c>
      <c r="H77" s="16">
        <f t="shared" si="4"/>
        <v>3131.56</v>
      </c>
      <c r="I77" s="16">
        <f t="shared" si="5"/>
        <v>0</v>
      </c>
    </row>
    <row r="78" spans="1:9">
      <c r="A78" s="13">
        <v>1</v>
      </c>
      <c r="B78" s="20" t="s">
        <v>140</v>
      </c>
      <c r="C78" s="14" t="s">
        <v>141</v>
      </c>
      <c r="D78" s="15">
        <v>88467185</v>
      </c>
      <c r="E78" s="15">
        <v>82378159.219999999</v>
      </c>
      <c r="F78" s="15">
        <v>76031707.219999999</v>
      </c>
      <c r="G78" s="15">
        <v>75348400.829999998</v>
      </c>
      <c r="H78" s="16">
        <f t="shared" si="4"/>
        <v>-683306.3900000006</v>
      </c>
      <c r="I78" s="16">
        <f t="shared" si="5"/>
        <v>99.101287587791717</v>
      </c>
    </row>
    <row r="79" spans="1:9">
      <c r="A79" s="13">
        <v>1</v>
      </c>
      <c r="B79" s="20" t="s">
        <v>142</v>
      </c>
      <c r="C79" s="14" t="s">
        <v>143</v>
      </c>
      <c r="D79" s="15">
        <v>88467185</v>
      </c>
      <c r="E79" s="15">
        <v>82378159.219999999</v>
      </c>
      <c r="F79" s="15">
        <v>76031707.219999999</v>
      </c>
      <c r="G79" s="15">
        <v>75348400.829999998</v>
      </c>
      <c r="H79" s="16">
        <f t="shared" si="4"/>
        <v>-683306.3900000006</v>
      </c>
      <c r="I79" s="16">
        <f t="shared" si="5"/>
        <v>99.101287587791717</v>
      </c>
    </row>
    <row r="80" spans="1:9">
      <c r="A80" s="13">
        <v>1</v>
      </c>
      <c r="B80" s="20" t="s">
        <v>144</v>
      </c>
      <c r="C80" s="14" t="s">
        <v>145</v>
      </c>
      <c r="D80" s="15">
        <v>16236100</v>
      </c>
      <c r="E80" s="15">
        <v>16236100</v>
      </c>
      <c r="F80" s="15">
        <v>14883000</v>
      </c>
      <c r="G80" s="15">
        <v>14883000</v>
      </c>
      <c r="H80" s="16">
        <f t="shared" si="4"/>
        <v>0</v>
      </c>
      <c r="I80" s="16">
        <f t="shared" si="5"/>
        <v>100</v>
      </c>
    </row>
    <row r="81" spans="1:9">
      <c r="A81" s="13">
        <v>0</v>
      </c>
      <c r="B81" s="20" t="s">
        <v>146</v>
      </c>
      <c r="C81" s="14" t="s">
        <v>147</v>
      </c>
      <c r="D81" s="15">
        <v>16236100</v>
      </c>
      <c r="E81" s="15">
        <v>16236100</v>
      </c>
      <c r="F81" s="15">
        <v>14883000</v>
      </c>
      <c r="G81" s="15">
        <v>14883000</v>
      </c>
      <c r="H81" s="16">
        <f t="shared" si="4"/>
        <v>0</v>
      </c>
      <c r="I81" s="16">
        <f t="shared" si="5"/>
        <v>100</v>
      </c>
    </row>
    <row r="82" spans="1:9">
      <c r="A82" s="13">
        <v>1</v>
      </c>
      <c r="B82" s="20" t="s">
        <v>148</v>
      </c>
      <c r="C82" s="14" t="s">
        <v>149</v>
      </c>
      <c r="D82" s="15">
        <v>61940800</v>
      </c>
      <c r="E82" s="15">
        <v>55746900</v>
      </c>
      <c r="F82" s="15">
        <v>51263600</v>
      </c>
      <c r="G82" s="15">
        <v>51263600</v>
      </c>
      <c r="H82" s="16">
        <f t="shared" si="4"/>
        <v>0</v>
      </c>
      <c r="I82" s="16">
        <f t="shared" si="5"/>
        <v>100</v>
      </c>
    </row>
    <row r="83" spans="1:9" ht="25.5">
      <c r="A83" s="13">
        <v>0</v>
      </c>
      <c r="B83" s="20" t="s">
        <v>150</v>
      </c>
      <c r="C83" s="14" t="s">
        <v>151</v>
      </c>
      <c r="D83" s="15">
        <v>61940800</v>
      </c>
      <c r="E83" s="15">
        <v>55746900</v>
      </c>
      <c r="F83" s="15">
        <v>51263600</v>
      </c>
      <c r="G83" s="15">
        <v>51263600</v>
      </c>
      <c r="H83" s="16">
        <f t="shared" si="4"/>
        <v>0</v>
      </c>
      <c r="I83" s="16">
        <f t="shared" si="5"/>
        <v>100</v>
      </c>
    </row>
    <row r="84" spans="1:9">
      <c r="A84" s="13">
        <v>1</v>
      </c>
      <c r="B84" s="20" t="s">
        <v>152</v>
      </c>
      <c r="C84" s="14" t="s">
        <v>153</v>
      </c>
      <c r="D84" s="15">
        <v>2819000</v>
      </c>
      <c r="E84" s="15">
        <v>2939242.2199999997</v>
      </c>
      <c r="F84" s="15">
        <v>2845042.2199999997</v>
      </c>
      <c r="G84" s="15">
        <v>2845042.2199999997</v>
      </c>
      <c r="H84" s="16">
        <f t="shared" si="4"/>
        <v>0</v>
      </c>
      <c r="I84" s="16">
        <f t="shared" si="5"/>
        <v>100</v>
      </c>
    </row>
    <row r="85" spans="1:9" ht="51">
      <c r="A85" s="13">
        <v>0</v>
      </c>
      <c r="B85" s="20" t="s">
        <v>154</v>
      </c>
      <c r="C85" s="14" t="s">
        <v>155</v>
      </c>
      <c r="D85" s="15">
        <v>1131500</v>
      </c>
      <c r="E85" s="15">
        <v>1131500</v>
      </c>
      <c r="F85" s="15">
        <v>1037300</v>
      </c>
      <c r="G85" s="15">
        <v>1037300</v>
      </c>
      <c r="H85" s="16">
        <f t="shared" si="4"/>
        <v>0</v>
      </c>
      <c r="I85" s="16">
        <f t="shared" si="5"/>
        <v>100</v>
      </c>
    </row>
    <row r="86" spans="1:9">
      <c r="A86" s="13">
        <v>0</v>
      </c>
      <c r="B86" s="20" t="s">
        <v>156</v>
      </c>
      <c r="C86" s="14" t="s">
        <v>157</v>
      </c>
      <c r="D86" s="15">
        <v>0</v>
      </c>
      <c r="E86" s="15">
        <v>120242.21999999999</v>
      </c>
      <c r="F86" s="15">
        <v>120242.21999999999</v>
      </c>
      <c r="G86" s="15">
        <v>120242.22</v>
      </c>
      <c r="H86" s="16">
        <f t="shared" si="4"/>
        <v>0</v>
      </c>
      <c r="I86" s="16">
        <f t="shared" si="5"/>
        <v>100.00000000000003</v>
      </c>
    </row>
    <row r="87" spans="1:9" ht="63.75">
      <c r="A87" s="13">
        <v>0</v>
      </c>
      <c r="B87" s="20" t="s">
        <v>158</v>
      </c>
      <c r="C87" s="14" t="s">
        <v>159</v>
      </c>
      <c r="D87" s="15">
        <v>1687500</v>
      </c>
      <c r="E87" s="15">
        <v>1687500</v>
      </c>
      <c r="F87" s="15">
        <v>1687500</v>
      </c>
      <c r="G87" s="15">
        <v>1687500</v>
      </c>
      <c r="H87" s="16">
        <f t="shared" si="4"/>
        <v>0</v>
      </c>
      <c r="I87" s="16">
        <f t="shared" si="5"/>
        <v>100</v>
      </c>
    </row>
    <row r="88" spans="1:9">
      <c r="A88" s="13">
        <v>1</v>
      </c>
      <c r="B88" s="20" t="s">
        <v>160</v>
      </c>
      <c r="C88" s="14" t="s">
        <v>161</v>
      </c>
      <c r="D88" s="15">
        <v>7471285</v>
      </c>
      <c r="E88" s="15">
        <v>7455917</v>
      </c>
      <c r="F88" s="15">
        <v>7040065</v>
      </c>
      <c r="G88" s="15">
        <v>6356758.6100000003</v>
      </c>
      <c r="H88" s="16">
        <f t="shared" si="4"/>
        <v>-683306.38999999966</v>
      </c>
      <c r="I88" s="16">
        <f t="shared" si="5"/>
        <v>90.29403293861634</v>
      </c>
    </row>
    <row r="89" spans="1:9" ht="38.25">
      <c r="A89" s="13">
        <v>0</v>
      </c>
      <c r="B89" s="20" t="s">
        <v>162</v>
      </c>
      <c r="C89" s="14" t="s">
        <v>163</v>
      </c>
      <c r="D89" s="15">
        <v>2370300</v>
      </c>
      <c r="E89" s="15">
        <v>2133300</v>
      </c>
      <c r="F89" s="15">
        <v>1961930</v>
      </c>
      <c r="G89" s="15">
        <v>1961930</v>
      </c>
      <c r="H89" s="16">
        <f t="shared" si="4"/>
        <v>0</v>
      </c>
      <c r="I89" s="16">
        <f t="shared" si="5"/>
        <v>100</v>
      </c>
    </row>
    <row r="90" spans="1:9" ht="38.25">
      <c r="A90" s="13">
        <v>0</v>
      </c>
      <c r="B90" s="20" t="s">
        <v>164</v>
      </c>
      <c r="C90" s="14" t="s">
        <v>165</v>
      </c>
      <c r="D90" s="15">
        <v>167400</v>
      </c>
      <c r="E90" s="15">
        <v>150700</v>
      </c>
      <c r="F90" s="15">
        <v>126800</v>
      </c>
      <c r="G90" s="15">
        <v>126800</v>
      </c>
      <c r="H90" s="16">
        <f t="shared" si="4"/>
        <v>0</v>
      </c>
      <c r="I90" s="16">
        <f t="shared" si="5"/>
        <v>100</v>
      </c>
    </row>
    <row r="91" spans="1:9">
      <c r="A91" s="13">
        <v>0</v>
      </c>
      <c r="B91" s="20" t="s">
        <v>166</v>
      </c>
      <c r="C91" s="14" t="s">
        <v>167</v>
      </c>
      <c r="D91" s="15">
        <v>4933585</v>
      </c>
      <c r="E91" s="15">
        <v>5171917</v>
      </c>
      <c r="F91" s="15">
        <v>4951335</v>
      </c>
      <c r="G91" s="15">
        <v>4268028.6100000003</v>
      </c>
      <c r="H91" s="16">
        <f t="shared" si="4"/>
        <v>-683306.38999999966</v>
      </c>
      <c r="I91" s="16">
        <f t="shared" si="5"/>
        <v>86.199552443936838</v>
      </c>
    </row>
    <row r="92" spans="1:9">
      <c r="A92" s="13">
        <v>1</v>
      </c>
      <c r="B92" s="20" t="s">
        <v>168</v>
      </c>
      <c r="C92" s="14" t="s">
        <v>169</v>
      </c>
      <c r="D92" s="15">
        <v>89644500</v>
      </c>
      <c r="E92" s="15">
        <v>89749000</v>
      </c>
      <c r="F92" s="15">
        <v>78876450</v>
      </c>
      <c r="G92" s="15">
        <v>79736505.779999986</v>
      </c>
      <c r="H92" s="16">
        <f t="shared" si="4"/>
        <v>860055.77999998629</v>
      </c>
      <c r="I92" s="16">
        <f t="shared" si="5"/>
        <v>101.09038347947961</v>
      </c>
    </row>
    <row r="93" spans="1:9">
      <c r="A93" s="13">
        <v>1</v>
      </c>
      <c r="B93" s="20" t="s">
        <v>168</v>
      </c>
      <c r="C93" s="14" t="s">
        <v>170</v>
      </c>
      <c r="D93" s="15">
        <v>178111685</v>
      </c>
      <c r="E93" s="15">
        <v>172127159.22</v>
      </c>
      <c r="F93" s="15">
        <v>154908157.22</v>
      </c>
      <c r="G93" s="15">
        <v>155084906.60999998</v>
      </c>
      <c r="H93" s="16">
        <f t="shared" si="4"/>
        <v>176749.38999998569</v>
      </c>
      <c r="I93" s="16">
        <f t="shared" si="5"/>
        <v>100.11409947234023</v>
      </c>
    </row>
    <row r="95" spans="1:9" ht="15.75">
      <c r="B95" s="24" t="s">
        <v>177</v>
      </c>
      <c r="C95" s="24"/>
      <c r="D95" s="21"/>
      <c r="E95" s="25" t="s">
        <v>178</v>
      </c>
      <c r="F95" s="25"/>
      <c r="G95" s="25"/>
    </row>
  </sheetData>
  <mergeCells count="8">
    <mergeCell ref="B95:C95"/>
    <mergeCell ref="E95:G95"/>
    <mergeCell ref="G1:I1"/>
    <mergeCell ref="C6:I6"/>
    <mergeCell ref="G2:I2"/>
    <mergeCell ref="G4:I4"/>
    <mergeCell ref="B5:I5"/>
    <mergeCell ref="B7:I7"/>
  </mergeCells>
  <phoneticPr fontId="0" type="noConversion"/>
  <conditionalFormatting sqref="B11:B93">
    <cfRule type="expression" dxfId="7" priority="2" stopIfTrue="1">
      <formula>A11=1</formula>
    </cfRule>
  </conditionalFormatting>
  <conditionalFormatting sqref="C11:C93">
    <cfRule type="expression" dxfId="6" priority="3" stopIfTrue="1">
      <formula>A11=1</formula>
    </cfRule>
  </conditionalFormatting>
  <conditionalFormatting sqref="D11:D93">
    <cfRule type="expression" dxfId="5" priority="4" stopIfTrue="1">
      <formula>A11=1</formula>
    </cfRule>
  </conditionalFormatting>
  <conditionalFormatting sqref="E11:E93">
    <cfRule type="expression" dxfId="4" priority="5" stopIfTrue="1">
      <formula>A11=1</formula>
    </cfRule>
  </conditionalFormatting>
  <conditionalFormatting sqref="F11:F93">
    <cfRule type="expression" dxfId="3" priority="6" stopIfTrue="1">
      <formula>A11=1</formula>
    </cfRule>
  </conditionalFormatting>
  <conditionalFormatting sqref="G11:G93">
    <cfRule type="expression" dxfId="2" priority="7" stopIfTrue="1">
      <formula>A11=1</formula>
    </cfRule>
  </conditionalFormatting>
  <conditionalFormatting sqref="H11:H93">
    <cfRule type="expression" dxfId="1" priority="8" stopIfTrue="1">
      <formula>A11=1</formula>
    </cfRule>
  </conditionalFormatting>
  <conditionalFormatting sqref="I11:I93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2022-12-29T15:33:03Z</cp:lastPrinted>
  <dcterms:created xsi:type="dcterms:W3CDTF">2022-12-08T13:16:13Z</dcterms:created>
  <dcterms:modified xsi:type="dcterms:W3CDTF">2022-12-29T15:33:06Z</dcterms:modified>
</cp:coreProperties>
</file>