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080" sheetId="6" r:id="rId1"/>
  </sheets>
  <definedNames>
    <definedName name="_xlnm.Print_Area" localSheetId="0">'Додаток2 КПК0111080'!$A$1:$BY$304</definedName>
  </definedNames>
  <calcPr calcId="162913"/>
</workbook>
</file>

<file path=xl/calcChain.xml><?xml version="1.0" encoding="utf-8"?>
<calcChain xmlns="http://schemas.openxmlformats.org/spreadsheetml/2006/main">
  <c r="BH271" i="6" l="1"/>
  <c r="AT271" i="6"/>
  <c r="AJ271" i="6"/>
  <c r="BH270" i="6"/>
  <c r="AT270" i="6"/>
  <c r="AJ270" i="6"/>
  <c r="BH269" i="6"/>
  <c r="AT269" i="6"/>
  <c r="AJ269" i="6"/>
  <c r="BH268" i="6"/>
  <c r="AT268" i="6"/>
  <c r="AJ268" i="6"/>
  <c r="BH267" i="6"/>
  <c r="AT267" i="6"/>
  <c r="AJ267" i="6"/>
  <c r="BH266" i="6"/>
  <c r="AT266" i="6"/>
  <c r="AJ266" i="6"/>
  <c r="BH265" i="6"/>
  <c r="AT265" i="6"/>
  <c r="AJ265" i="6"/>
  <c r="BH264" i="6"/>
  <c r="AT264" i="6"/>
  <c r="AJ264" i="6"/>
  <c r="BH263" i="6"/>
  <c r="AT263" i="6"/>
  <c r="AJ263" i="6"/>
  <c r="BH262" i="6"/>
  <c r="AT262" i="6"/>
  <c r="AJ262" i="6"/>
  <c r="BG253" i="6"/>
  <c r="AQ253" i="6"/>
  <c r="BG252" i="6"/>
  <c r="AQ252" i="6"/>
  <c r="BG251" i="6"/>
  <c r="AQ251" i="6"/>
  <c r="BG250" i="6"/>
  <c r="AQ250" i="6"/>
  <c r="BG249" i="6"/>
  <c r="AQ249" i="6"/>
  <c r="BG248" i="6"/>
  <c r="AQ248" i="6"/>
  <c r="BG247" i="6"/>
  <c r="AQ247" i="6"/>
  <c r="BG246" i="6"/>
  <c r="AQ246" i="6"/>
  <c r="BG245" i="6"/>
  <c r="AQ245" i="6"/>
  <c r="BG244" i="6"/>
  <c r="AQ244" i="6"/>
  <c r="BG243" i="6"/>
  <c r="AQ243" i="6"/>
  <c r="AZ219" i="6"/>
  <c r="AK219" i="6"/>
  <c r="AZ218" i="6"/>
  <c r="AK218" i="6"/>
  <c r="BO210" i="6"/>
  <c r="AZ210" i="6"/>
  <c r="AK210" i="6"/>
  <c r="BO209" i="6"/>
  <c r="AZ209" i="6"/>
  <c r="AK209" i="6"/>
  <c r="BE172" i="6"/>
  <c r="AP172" i="6"/>
  <c r="BE171" i="6"/>
  <c r="AP171" i="6"/>
  <c r="BE170" i="6"/>
  <c r="AP170" i="6"/>
  <c r="BE169" i="6"/>
  <c r="AP169" i="6"/>
  <c r="BE168" i="6"/>
  <c r="AP168" i="6"/>
  <c r="BE167" i="6"/>
  <c r="AP167" i="6"/>
  <c r="BE166" i="6"/>
  <c r="AP166" i="6"/>
  <c r="BE165" i="6"/>
  <c r="AP165" i="6"/>
  <c r="BE164" i="6"/>
  <c r="AP164" i="6"/>
  <c r="BE163" i="6"/>
  <c r="AP163" i="6"/>
  <c r="BE162" i="6"/>
  <c r="AP162" i="6"/>
  <c r="BE161" i="6"/>
  <c r="AP161" i="6"/>
  <c r="BE160" i="6"/>
  <c r="AP160" i="6"/>
  <c r="BT153" i="6"/>
  <c r="BE153" i="6"/>
  <c r="AP153" i="6"/>
  <c r="BT152" i="6"/>
  <c r="BE152" i="6"/>
  <c r="AP152" i="6"/>
  <c r="BT151" i="6"/>
  <c r="BE151" i="6"/>
  <c r="AP151" i="6"/>
  <c r="BT150" i="6"/>
  <c r="BE150" i="6"/>
  <c r="AP150" i="6"/>
  <c r="BT149" i="6"/>
  <c r="BE149" i="6"/>
  <c r="AP149" i="6"/>
  <c r="BT148" i="6"/>
  <c r="BE148" i="6"/>
  <c r="AP148" i="6"/>
  <c r="BT147" i="6"/>
  <c r="BE147" i="6"/>
  <c r="AP147" i="6"/>
  <c r="BT146" i="6"/>
  <c r="BE146" i="6"/>
  <c r="AP146" i="6"/>
  <c r="BT145" i="6"/>
  <c r="BE145" i="6"/>
  <c r="AP145" i="6"/>
  <c r="BT144" i="6"/>
  <c r="BE144" i="6"/>
  <c r="AP144" i="6"/>
  <c r="BT143" i="6"/>
  <c r="BE143" i="6"/>
  <c r="AP143" i="6"/>
  <c r="BT142" i="6"/>
  <c r="BE142" i="6"/>
  <c r="AP142" i="6"/>
  <c r="BT141" i="6"/>
  <c r="BE141" i="6"/>
  <c r="AP141" i="6"/>
  <c r="BD132" i="6"/>
  <c r="AJ132" i="6"/>
  <c r="BD131" i="6"/>
  <c r="AJ131" i="6"/>
  <c r="BD130" i="6"/>
  <c r="AJ130" i="6"/>
  <c r="BD129" i="6"/>
  <c r="AJ129" i="6"/>
  <c r="BU121" i="6"/>
  <c r="BB121" i="6"/>
  <c r="AI121" i="6"/>
  <c r="BU120" i="6"/>
  <c r="BB120" i="6"/>
  <c r="AI120" i="6"/>
  <c r="BU119" i="6"/>
  <c r="BB119" i="6"/>
  <c r="AI119" i="6"/>
  <c r="BU118" i="6"/>
  <c r="BB118" i="6"/>
  <c r="AI118" i="6"/>
  <c r="BG108" i="6"/>
  <c r="AM108" i="6"/>
  <c r="BG100" i="6"/>
  <c r="AM100" i="6"/>
  <c r="BG99" i="6"/>
  <c r="AM99" i="6"/>
  <c r="BG98" i="6"/>
  <c r="AM98" i="6"/>
  <c r="BG97" i="6"/>
  <c r="AM97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U80" i="6"/>
  <c r="BB80" i="6"/>
  <c r="AI80" i="6"/>
  <c r="BU72" i="6"/>
  <c r="BB72" i="6"/>
  <c r="AI72" i="6"/>
  <c r="BU71" i="6"/>
  <c r="BB71" i="6"/>
  <c r="AI71" i="6"/>
  <c r="BU70" i="6"/>
  <c r="BB70" i="6"/>
  <c r="AI70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G50" i="6"/>
  <c r="AM50" i="6"/>
  <c r="BG49" i="6"/>
  <c r="AM49" i="6"/>
  <c r="BG48" i="6"/>
  <c r="AM48" i="6"/>
  <c r="BG47" i="6"/>
  <c r="AM47" i="6"/>
  <c r="BG46" i="6"/>
  <c r="AM46" i="6"/>
  <c r="BG45" i="6"/>
  <c r="AM45" i="6"/>
  <c r="BG44" i="6"/>
  <c r="AM44" i="6"/>
  <c r="BU36" i="6"/>
  <c r="BB36" i="6"/>
  <c r="AI36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<sst xmlns="http://schemas.openxmlformats.org/spreadsheetml/2006/main" count="810" uniqueCount="284">
  <si>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</si>
  <si>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</si>
  <si>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</si>
  <si>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</si>
  <si>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</si>
  <si>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</si>
  <si>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</si>
  <si>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</si>
  <si>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</si>
  <si>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</si>
  <si>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</si>
  <si>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</si>
  <si>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</si>
  <si>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</si>
  <si>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</si>
  <si>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</si>
  <si>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</si>
  <si>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</si>
  <si>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</si>
  <si>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</si>
  <si>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</si>
  <si>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</si>
  <si>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</si>
  <si>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</si>
  <si>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</si>
  <si>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</si>
  <si>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</si>
  <si>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</si>
  <si>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</si>
  <si>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</si>
  <si>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</si>
  <si>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</si>
  <si>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</si>
  <si>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</si>
  <si>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</si>
  <si>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</si>
  <si>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</si>
  <si>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</si>
  <si>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</si>
  <si>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</si>
  <si>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</si>
  <si>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</si>
  <si>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</si>
  <si>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</si>
  <si>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</si>
  <si>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</si>
  <si>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</si>
  <si>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</si>
  <si>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</si>
  <si>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</si>
  <si>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</si>
  <si>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</si>
  <si>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</si>
  <si>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</si>
  <si>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</si>
  <si>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</si>
  <si>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</si>
  <si>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</si>
  <si>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</si>
  <si>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</si>
  <si>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</si>
  <si>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</si>
  <si>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</si>
  <si>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</si>
  <si>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</si>
  <si>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</si>
  <si>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</si>
  <si>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</si>
  <si>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</si>
  <si>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</si>
  <si>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</si>
  <si>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</si>
  <si>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</si>
  <si>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</si>
  <si>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</si>
  <si>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</si>
  <si>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</si>
  <si>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</si>
  <si>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</si>
  <si>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</si>
  <si>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</si>
  <si>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</si>
  <si>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</si>
  <si>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</si>
  <si>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</si>
  <si>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</si>
  <si>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</si>
  <si>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</si>
  <si>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</si>
  <si>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</si>
  <si>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</si>
  <si>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</si>
  <si>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</si>
  <si>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</si>
  <si>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</si>
  <si>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</si>
  <si>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</si>
  <si>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</si>
  <si>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</si>
  <si>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</si>
  <si>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</si>
  <si>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</si>
  <si>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</si>
  <si>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</si>
  <si>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</si>
  <si>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</si>
  <si>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</si>
  <si>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</si>
  <si>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</si>
  <si>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</si>
  <si>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</si>
  <si>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</si>
  <si>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</si>
  <si>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</si>
  <si>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</si>
  <si>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</si>
  <si>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</si>
  <si>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</si>
  <si>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</si>
  <si>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</si>
  <si>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</si>
  <si>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</si>
  <si>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</si>
  <si>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</si>
  <si>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</si>
  <si>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</si>
  <si>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</si>
  <si>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</si>
  <si>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</si>
  <si>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</si>
  <si>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</si>
  <si>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</si>
  <si>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</si>
  <si>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</si>
  <si>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</si>
  <si>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</si>
  <si>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</si>
  <si>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</si>
  <si>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</si>
  <si>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</si>
  <si>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</si>
  <si>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</si>
  <si>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</si>
  <si>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</si>
  <si>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</si>
  <si>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</si>
  <si>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</si>
  <si>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</si>
  <si>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</si>
  <si>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</si>
  <si>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</si>
  <si>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</si>
  <si>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</si>
  <si>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</si>
  <si>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</si>
  <si>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</si>
  <si>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</si>
  <si>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</si>
  <si>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</si>
  <si>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</si>
  <si>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</si>
  <si>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</si>
  <si>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</si>
  <si>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</si>
  <si>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</si>
  <si>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</si>
  <si>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</si>
  <si>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</si>
  <si>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</si>
  <si>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</si>
  <si>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</si>
  <si>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</si>
  <si>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</si>
  <si>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</si>
  <si>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</si>
  <si>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</si>
  <si>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</si>
  <si>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</si>
  <si>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</si>
  <si>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</si>
  <si>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Грошове забезпечення військовослужбовців</t>
  </si>
  <si>
    <t>Предмети, матеріали, обладнання та інвентар</t>
  </si>
  <si>
    <t>Оплата послуг (крім комунальних)</t>
  </si>
  <si>
    <t>Видатки на відрядження</t>
  </si>
  <si>
    <t>Оплата водопостачання та водовідведення</t>
  </si>
  <si>
    <t>Оплата електроенергії</t>
  </si>
  <si>
    <t>Оплата природного газу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</si>
  <si>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</si>
  <si>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</si>
  <si>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Придбання обладнання і предметів довгострокового користування</t>
  </si>
  <si>
    <t>Капітальний ремонт інших об`єктів</t>
  </si>
  <si>
    <t>Надання спеціальної освіти школами естетичного виховання</t>
  </si>
  <si>
    <t>Придбання  обладнання і предметів довгострокового користування</t>
  </si>
  <si>
    <t>капітальний ремонт</t>
  </si>
  <si>
    <t>затрат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</si>
  <si>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</si>
  <si>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</si>
  <si>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</si>
  <si>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</si>
  <si>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</si>
  <si>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</si>
  <si>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</si>
  <si>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</si>
  <si>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</si>
  <si>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</si>
  <si>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</si>
  <si>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</si>
  <si>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</si>
  <si>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</si>
  <si>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</si>
  <si>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</si>
  <si>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</si>
  <si>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</si>
  <si>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</si>
  <si>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</si>
  <si>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</si>
  <si>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</si>
  <si>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</si>
  <si>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</si>
  <si>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</si>
  <si>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</si>
  <si>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</si>
  <si>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</si>
  <si>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</si>
  <si>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</si>
  <si>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</si>
  <si>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культури на території Кіцманської ОТГ на 2019-2020 роки</t>
  </si>
  <si>
    <t>рішення сесії Кіцманської міської ради №352/12 від 20.12.2018 р.</t>
  </si>
  <si>
    <t>капітальний ремонт будівлі музичної школи</t>
  </si>
  <si>
    <t>На утримання 2 шкіл естетичного виховання з загального фонду у 2019 році використано 4567280 грн. На 2020 рік передбачено кошти у сумі 4957006 грн.</t>
  </si>
  <si>
    <t>Забезпечення надання спеціалізованої освіти школами естетичного виховання (музичними, художніми)</t>
  </si>
  <si>
    <t>Забезпечити надання спеціальної освіти школами естетичного виховання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</si>
  <si>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</si>
  <si>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</si>
  <si>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</si>
  <si>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</si>
  <si>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</si>
  <si>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</si>
  <si>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</si>
  <si>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</si>
  <si>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</si>
  <si>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</si>
  <si>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</si>
  <si>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</si>
  <si>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</si>
  <si>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</si>
  <si>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</si>
  <si>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</si>
  <si>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</si>
  <si>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</si>
  <si>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</si>
  <si>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</si>
  <si>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</si>
  <si>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</si>
  <si>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</si>
  <si>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</si>
  <si>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</si>
  <si>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</si>
  <si>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</si>
  <si>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</si>
  <si>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</si>
  <si>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</si>
  <si>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</si>
  <si>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</si>
  <si>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</si>
  <si>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</si>
  <si>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</si>
  <si>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</si>
  <si>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</si>
  <si>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</si>
  <si>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</si>
  <si>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</si>
  <si>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</si>
  <si>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</si>
  <si>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</si>
  <si>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</si>
  <si>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</si>
  <si>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(0)(1)(1)(1)(0)(8)(0)</t>
  </si>
  <si>
    <t>(1)(0)(8)(0)</t>
  </si>
  <si>
    <t>(0)(9)(6)(0)</t>
  </si>
  <si>
    <t>(0)(1)(1)</t>
  </si>
  <si>
    <t>Кіцманська міська рада</t>
  </si>
  <si>
    <t xml:space="preserve">Кіцманська міська рада </t>
  </si>
  <si>
    <t>Надання спеціальної  освіти мистецькими школами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</si>
</sst>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6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05"/>
  <sheetViews>
    <sheetView tabSelected="1" topLeftCell="A289" zoomScaleNormal="100" workbookViewId="0">
      <selection activeCell="G307" sqref="G306:H30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264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8.75" customHeight="1" x14ac:dyDescent="0.2">
      <c r="A4" s="11" t="s">
        <v>159</v>
      </c>
      <c r="B4" s="132" t="s">
        <v>281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28" t="s">
        <v>233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8" t="s">
        <v>238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8.75" customHeight="1" x14ac:dyDescent="0.2">
      <c r="A7" s="11" t="s">
        <v>162</v>
      </c>
      <c r="B7" s="132" t="s">
        <v>282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28" t="s">
        <v>280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8" t="s">
        <v>238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277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9" t="s">
        <v>283</v>
      </c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20"/>
      <c r="BL10" s="138" t="s">
        <v>239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265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30" t="s">
        <v>230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30" t="s">
        <v>231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30" t="s">
        <v>232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250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240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241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244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251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4567280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4567280</v>
      </c>
      <c r="AJ30" s="97"/>
      <c r="AK30" s="97"/>
      <c r="AL30" s="97"/>
      <c r="AM30" s="98"/>
      <c r="AN30" s="96">
        <v>4957006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4957006</v>
      </c>
      <c r="BC30" s="97"/>
      <c r="BD30" s="97"/>
      <c r="BE30" s="97"/>
      <c r="BF30" s="98"/>
      <c r="BG30" s="96">
        <v>5925441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5925441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337692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337692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429300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429300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427950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427950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334842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334842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429300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429300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427950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427950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2850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2850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25.5" customHeight="1" x14ac:dyDescent="0.2">
      <c r="A34" s="89"/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0</v>
      </c>
      <c r="AA34" s="95"/>
      <c r="AB34" s="95"/>
      <c r="AC34" s="95"/>
      <c r="AD34" s="95"/>
      <c r="AE34" s="96">
        <v>0</v>
      </c>
      <c r="AF34" s="97"/>
      <c r="AG34" s="97"/>
      <c r="AH34" s="98"/>
      <c r="AI34" s="96">
        <f>IF(ISNUMBER(U34),U34,0)+IF(ISNUMBER(Z34),Z34,0)</f>
        <v>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93000</v>
      </c>
      <c r="AT34" s="97"/>
      <c r="AU34" s="97"/>
      <c r="AV34" s="97"/>
      <c r="AW34" s="98"/>
      <c r="AX34" s="96">
        <v>93000</v>
      </c>
      <c r="AY34" s="97"/>
      <c r="AZ34" s="97"/>
      <c r="BA34" s="98"/>
      <c r="BB34" s="96">
        <f>IF(ISNUMBER(AN34),AN34,0)+IF(ISNUMBER(AS34),AS34,0)</f>
        <v>93000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99" customFormat="1" ht="38.25" customHeight="1" x14ac:dyDescent="0.2">
      <c r="A35" s="89">
        <v>208400</v>
      </c>
      <c r="B35" s="90"/>
      <c r="C35" s="90"/>
      <c r="D35" s="91"/>
      <c r="E35" s="92" t="s">
        <v>178</v>
      </c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4"/>
      <c r="U35" s="95" t="s">
        <v>173</v>
      </c>
      <c r="V35" s="95"/>
      <c r="W35" s="95"/>
      <c r="X35" s="95"/>
      <c r="Y35" s="95"/>
      <c r="Z35" s="95">
        <v>0</v>
      </c>
      <c r="AA35" s="95"/>
      <c r="AB35" s="95"/>
      <c r="AC35" s="95"/>
      <c r="AD35" s="95"/>
      <c r="AE35" s="96">
        <v>0</v>
      </c>
      <c r="AF35" s="97"/>
      <c r="AG35" s="97"/>
      <c r="AH35" s="98"/>
      <c r="AI35" s="96">
        <f>IF(ISNUMBER(U35),U35,0)+IF(ISNUMBER(Z35),Z35,0)</f>
        <v>0</v>
      </c>
      <c r="AJ35" s="97"/>
      <c r="AK35" s="97"/>
      <c r="AL35" s="97"/>
      <c r="AM35" s="98"/>
      <c r="AN35" s="96" t="s">
        <v>173</v>
      </c>
      <c r="AO35" s="97"/>
      <c r="AP35" s="97"/>
      <c r="AQ35" s="97"/>
      <c r="AR35" s="98"/>
      <c r="AS35" s="96">
        <v>93000</v>
      </c>
      <c r="AT35" s="97"/>
      <c r="AU35" s="97"/>
      <c r="AV35" s="97"/>
      <c r="AW35" s="98"/>
      <c r="AX35" s="96">
        <v>93000</v>
      </c>
      <c r="AY35" s="97"/>
      <c r="AZ35" s="97"/>
      <c r="BA35" s="98"/>
      <c r="BB35" s="96">
        <f>IF(ISNUMBER(AN35),AN35,0)+IF(ISNUMBER(AS35),AS35,0)</f>
        <v>93000</v>
      </c>
      <c r="BC35" s="97"/>
      <c r="BD35" s="97"/>
      <c r="BE35" s="97"/>
      <c r="BF35" s="98"/>
      <c r="BG35" s="96" t="s">
        <v>173</v>
      </c>
      <c r="BH35" s="97"/>
      <c r="BI35" s="97"/>
      <c r="BJ35" s="97"/>
      <c r="BK35" s="98"/>
      <c r="BL35" s="96">
        <v>0</v>
      </c>
      <c r="BM35" s="97"/>
      <c r="BN35" s="97"/>
      <c r="BO35" s="97"/>
      <c r="BP35" s="98"/>
      <c r="BQ35" s="96">
        <v>0</v>
      </c>
      <c r="BR35" s="97"/>
      <c r="BS35" s="97"/>
      <c r="BT35" s="98"/>
      <c r="BU35" s="96">
        <f>IF(ISNUMBER(BG35),BG35,0)+IF(ISNUMBER(BL35),BL35,0)</f>
        <v>0</v>
      </c>
      <c r="BV35" s="97"/>
      <c r="BW35" s="97"/>
      <c r="BX35" s="97"/>
      <c r="BY35" s="98"/>
    </row>
    <row r="36" spans="1:79" s="6" customFormat="1" ht="12.75" customHeight="1" x14ac:dyDescent="0.2">
      <c r="A36" s="87"/>
      <c r="B36" s="85"/>
      <c r="C36" s="85"/>
      <c r="D36" s="86"/>
      <c r="E36" s="100" t="s">
        <v>147</v>
      </c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2"/>
      <c r="U36" s="103">
        <v>4567280</v>
      </c>
      <c r="V36" s="103"/>
      <c r="W36" s="103"/>
      <c r="X36" s="103"/>
      <c r="Y36" s="103"/>
      <c r="Z36" s="103">
        <v>337692</v>
      </c>
      <c r="AA36" s="103"/>
      <c r="AB36" s="103"/>
      <c r="AC36" s="103"/>
      <c r="AD36" s="103"/>
      <c r="AE36" s="104">
        <v>0</v>
      </c>
      <c r="AF36" s="105"/>
      <c r="AG36" s="105"/>
      <c r="AH36" s="106"/>
      <c r="AI36" s="104">
        <f>IF(ISNUMBER(U36),U36,0)+IF(ISNUMBER(Z36),Z36,0)</f>
        <v>4904972</v>
      </c>
      <c r="AJ36" s="105"/>
      <c r="AK36" s="105"/>
      <c r="AL36" s="105"/>
      <c r="AM36" s="106"/>
      <c r="AN36" s="104">
        <v>4957006</v>
      </c>
      <c r="AO36" s="105"/>
      <c r="AP36" s="105"/>
      <c r="AQ36" s="105"/>
      <c r="AR36" s="106"/>
      <c r="AS36" s="104">
        <v>522300</v>
      </c>
      <c r="AT36" s="105"/>
      <c r="AU36" s="105"/>
      <c r="AV36" s="105"/>
      <c r="AW36" s="106"/>
      <c r="AX36" s="104">
        <v>93000</v>
      </c>
      <c r="AY36" s="105"/>
      <c r="AZ36" s="105"/>
      <c r="BA36" s="106"/>
      <c r="BB36" s="104">
        <f>IF(ISNUMBER(AN36),AN36,0)+IF(ISNUMBER(AS36),AS36,0)</f>
        <v>5479306</v>
      </c>
      <c r="BC36" s="105"/>
      <c r="BD36" s="105"/>
      <c r="BE36" s="105"/>
      <c r="BF36" s="106"/>
      <c r="BG36" s="104">
        <v>5925441</v>
      </c>
      <c r="BH36" s="105"/>
      <c r="BI36" s="105"/>
      <c r="BJ36" s="105"/>
      <c r="BK36" s="106"/>
      <c r="BL36" s="104">
        <v>427950</v>
      </c>
      <c r="BM36" s="105"/>
      <c r="BN36" s="105"/>
      <c r="BO36" s="105"/>
      <c r="BP36" s="106"/>
      <c r="BQ36" s="104">
        <v>0</v>
      </c>
      <c r="BR36" s="105"/>
      <c r="BS36" s="105"/>
      <c r="BT36" s="106"/>
      <c r="BU36" s="104">
        <f>IF(ISNUMBER(BG36),BG36,0)+IF(ISNUMBER(BL36),BL36,0)</f>
        <v>6353391</v>
      </c>
      <c r="BV36" s="105"/>
      <c r="BW36" s="105"/>
      <c r="BX36" s="105"/>
      <c r="BY36" s="106"/>
    </row>
    <row r="38" spans="1:79" ht="14.25" customHeight="1" x14ac:dyDescent="0.2">
      <c r="A38" s="58" t="s">
        <v>266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</row>
    <row r="39" spans="1:79" ht="15" customHeight="1" x14ac:dyDescent="0.2">
      <c r="A39" s="53" t="s">
        <v>240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</row>
    <row r="40" spans="1:79" ht="22.5" customHeight="1" x14ac:dyDescent="0.2">
      <c r="A40" s="61" t="s">
        <v>2</v>
      </c>
      <c r="B40" s="62"/>
      <c r="C40" s="62"/>
      <c r="D40" s="63"/>
      <c r="E40" s="61" t="s">
        <v>19</v>
      </c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3"/>
      <c r="X40" s="30" t="s">
        <v>262</v>
      </c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2"/>
      <c r="AR40" s="36" t="s">
        <v>267</v>
      </c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</row>
    <row r="41" spans="1:79" ht="36" customHeight="1" x14ac:dyDescent="0.2">
      <c r="A41" s="64"/>
      <c r="B41" s="65"/>
      <c r="C41" s="65"/>
      <c r="D41" s="66"/>
      <c r="E41" s="64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6"/>
      <c r="X41" s="36" t="s">
        <v>4</v>
      </c>
      <c r="Y41" s="36"/>
      <c r="Z41" s="36"/>
      <c r="AA41" s="36"/>
      <c r="AB41" s="36"/>
      <c r="AC41" s="36" t="s">
        <v>3</v>
      </c>
      <c r="AD41" s="36"/>
      <c r="AE41" s="36"/>
      <c r="AF41" s="36"/>
      <c r="AG41" s="36"/>
      <c r="AH41" s="46" t="s">
        <v>116</v>
      </c>
      <c r="AI41" s="47"/>
      <c r="AJ41" s="47"/>
      <c r="AK41" s="47"/>
      <c r="AL41" s="48"/>
      <c r="AM41" s="30" t="s">
        <v>5</v>
      </c>
      <c r="AN41" s="31"/>
      <c r="AO41" s="31"/>
      <c r="AP41" s="31"/>
      <c r="AQ41" s="32"/>
      <c r="AR41" s="30" t="s">
        <v>4</v>
      </c>
      <c r="AS41" s="31"/>
      <c r="AT41" s="31"/>
      <c r="AU41" s="31"/>
      <c r="AV41" s="32"/>
      <c r="AW41" s="30" t="s">
        <v>3</v>
      </c>
      <c r="AX41" s="31"/>
      <c r="AY41" s="31"/>
      <c r="AZ41" s="31"/>
      <c r="BA41" s="32"/>
      <c r="BB41" s="46" t="s">
        <v>116</v>
      </c>
      <c r="BC41" s="47"/>
      <c r="BD41" s="47"/>
      <c r="BE41" s="47"/>
      <c r="BF41" s="48"/>
      <c r="BG41" s="30" t="s">
        <v>96</v>
      </c>
      <c r="BH41" s="31"/>
      <c r="BI41" s="31"/>
      <c r="BJ41" s="31"/>
      <c r="BK41" s="32"/>
    </row>
    <row r="42" spans="1:79" ht="15" customHeight="1" x14ac:dyDescent="0.2">
      <c r="A42" s="30">
        <v>1</v>
      </c>
      <c r="B42" s="31"/>
      <c r="C42" s="31"/>
      <c r="D42" s="32"/>
      <c r="E42" s="30">
        <v>2</v>
      </c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2"/>
      <c r="X42" s="36">
        <v>3</v>
      </c>
      <c r="Y42" s="36"/>
      <c r="Z42" s="36"/>
      <c r="AA42" s="36"/>
      <c r="AB42" s="36"/>
      <c r="AC42" s="36">
        <v>4</v>
      </c>
      <c r="AD42" s="36"/>
      <c r="AE42" s="36"/>
      <c r="AF42" s="36"/>
      <c r="AG42" s="36"/>
      <c r="AH42" s="36">
        <v>5</v>
      </c>
      <c r="AI42" s="36"/>
      <c r="AJ42" s="36"/>
      <c r="AK42" s="36"/>
      <c r="AL42" s="36"/>
      <c r="AM42" s="36">
        <v>6</v>
      </c>
      <c r="AN42" s="36"/>
      <c r="AO42" s="36"/>
      <c r="AP42" s="36"/>
      <c r="AQ42" s="36"/>
      <c r="AR42" s="30">
        <v>7</v>
      </c>
      <c r="AS42" s="31"/>
      <c r="AT42" s="31"/>
      <c r="AU42" s="31"/>
      <c r="AV42" s="32"/>
      <c r="AW42" s="30">
        <v>8</v>
      </c>
      <c r="AX42" s="31"/>
      <c r="AY42" s="31"/>
      <c r="AZ42" s="31"/>
      <c r="BA42" s="32"/>
      <c r="BB42" s="30">
        <v>9</v>
      </c>
      <c r="BC42" s="31"/>
      <c r="BD42" s="31"/>
      <c r="BE42" s="31"/>
      <c r="BF42" s="32"/>
      <c r="BG42" s="30">
        <v>10</v>
      </c>
      <c r="BH42" s="31"/>
      <c r="BI42" s="31"/>
      <c r="BJ42" s="31"/>
      <c r="BK42" s="32"/>
    </row>
    <row r="43" spans="1:79" ht="20.25" hidden="1" customHeight="1" x14ac:dyDescent="0.2">
      <c r="A43" s="33" t="s">
        <v>56</v>
      </c>
      <c r="B43" s="34"/>
      <c r="C43" s="34"/>
      <c r="D43" s="35"/>
      <c r="E43" s="33" t="s">
        <v>57</v>
      </c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5"/>
      <c r="X43" s="38" t="s">
        <v>60</v>
      </c>
      <c r="Y43" s="38"/>
      <c r="Z43" s="38"/>
      <c r="AA43" s="38"/>
      <c r="AB43" s="38"/>
      <c r="AC43" s="38" t="s">
        <v>61</v>
      </c>
      <c r="AD43" s="38"/>
      <c r="AE43" s="38"/>
      <c r="AF43" s="38"/>
      <c r="AG43" s="38"/>
      <c r="AH43" s="33" t="s">
        <v>94</v>
      </c>
      <c r="AI43" s="34"/>
      <c r="AJ43" s="34"/>
      <c r="AK43" s="34"/>
      <c r="AL43" s="35"/>
      <c r="AM43" s="50" t="s">
        <v>171</v>
      </c>
      <c r="AN43" s="51"/>
      <c r="AO43" s="51"/>
      <c r="AP43" s="51"/>
      <c r="AQ43" s="52"/>
      <c r="AR43" s="33" t="s">
        <v>62</v>
      </c>
      <c r="AS43" s="34"/>
      <c r="AT43" s="34"/>
      <c r="AU43" s="34"/>
      <c r="AV43" s="35"/>
      <c r="AW43" s="33" t="s">
        <v>63</v>
      </c>
      <c r="AX43" s="34"/>
      <c r="AY43" s="34"/>
      <c r="AZ43" s="34"/>
      <c r="BA43" s="35"/>
      <c r="BB43" s="33" t="s">
        <v>95</v>
      </c>
      <c r="BC43" s="34"/>
      <c r="BD43" s="34"/>
      <c r="BE43" s="34"/>
      <c r="BF43" s="35"/>
      <c r="BG43" s="50" t="s">
        <v>171</v>
      </c>
      <c r="BH43" s="51"/>
      <c r="BI43" s="51"/>
      <c r="BJ43" s="51"/>
      <c r="BK43" s="52"/>
      <c r="CA43" t="s">
        <v>23</v>
      </c>
    </row>
    <row r="44" spans="1:79" s="99" customFormat="1" ht="12.75" customHeight="1" x14ac:dyDescent="0.2">
      <c r="A44" s="89"/>
      <c r="B44" s="90"/>
      <c r="C44" s="90"/>
      <c r="D44" s="91"/>
      <c r="E44" s="92" t="s">
        <v>172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>
        <v>6353666</v>
      </c>
      <c r="Y44" s="97"/>
      <c r="Z44" s="97"/>
      <c r="AA44" s="97"/>
      <c r="AB44" s="98"/>
      <c r="AC44" s="96" t="s">
        <v>173</v>
      </c>
      <c r="AD44" s="97"/>
      <c r="AE44" s="97"/>
      <c r="AF44" s="97"/>
      <c r="AG44" s="98"/>
      <c r="AH44" s="96" t="s">
        <v>173</v>
      </c>
      <c r="AI44" s="97"/>
      <c r="AJ44" s="97"/>
      <c r="AK44" s="97"/>
      <c r="AL44" s="98"/>
      <c r="AM44" s="96">
        <f>IF(ISNUMBER(X44),X44,0)+IF(ISNUMBER(AC44),AC44,0)</f>
        <v>6353666</v>
      </c>
      <c r="AN44" s="97"/>
      <c r="AO44" s="97"/>
      <c r="AP44" s="97"/>
      <c r="AQ44" s="98"/>
      <c r="AR44" s="96">
        <v>6802626</v>
      </c>
      <c r="AS44" s="97"/>
      <c r="AT44" s="97"/>
      <c r="AU44" s="97"/>
      <c r="AV44" s="98"/>
      <c r="AW44" s="96" t="s">
        <v>173</v>
      </c>
      <c r="AX44" s="97"/>
      <c r="AY44" s="97"/>
      <c r="AZ44" s="97"/>
      <c r="BA44" s="98"/>
      <c r="BB44" s="96" t="s">
        <v>173</v>
      </c>
      <c r="BC44" s="97"/>
      <c r="BD44" s="97"/>
      <c r="BE44" s="97"/>
      <c r="BF44" s="98"/>
      <c r="BG44" s="95">
        <f>IF(ISNUMBER(AR44),AR44,0)+IF(ISNUMBER(AW44),AW44,0)</f>
        <v>6802626</v>
      </c>
      <c r="BH44" s="95"/>
      <c r="BI44" s="95"/>
      <c r="BJ44" s="95"/>
      <c r="BK44" s="95"/>
      <c r="CA44" s="99" t="s">
        <v>24</v>
      </c>
    </row>
    <row r="45" spans="1:79" s="99" customFormat="1" ht="25.5" customHeight="1" x14ac:dyDescent="0.2">
      <c r="A45" s="89"/>
      <c r="B45" s="90"/>
      <c r="C45" s="90"/>
      <c r="D45" s="91"/>
      <c r="E45" s="92" t="s">
        <v>174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458862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458862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491333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491333</v>
      </c>
      <c r="BH45" s="95"/>
      <c r="BI45" s="95"/>
      <c r="BJ45" s="95"/>
      <c r="BK45" s="95"/>
    </row>
    <row r="46" spans="1:79" s="99" customFormat="1" ht="25.5" customHeight="1" x14ac:dyDescent="0.2">
      <c r="A46" s="89">
        <v>25010100</v>
      </c>
      <c r="B46" s="90"/>
      <c r="C46" s="90"/>
      <c r="D46" s="91"/>
      <c r="E46" s="92" t="s">
        <v>175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458862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458862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491333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491333</v>
      </c>
      <c r="BH46" s="95"/>
      <c r="BI46" s="95"/>
      <c r="BJ46" s="95"/>
      <c r="BK46" s="95"/>
    </row>
    <row r="47" spans="1:79" s="99" customFormat="1" ht="12.75" customHeight="1" x14ac:dyDescent="0.2">
      <c r="A47" s="89">
        <v>25020100</v>
      </c>
      <c r="B47" s="90"/>
      <c r="C47" s="90"/>
      <c r="D47" s="91"/>
      <c r="E47" s="92" t="s">
        <v>176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99" customFormat="1" ht="25.5" customHeight="1" x14ac:dyDescent="0.2">
      <c r="A48" s="89"/>
      <c r="B48" s="90"/>
      <c r="C48" s="90"/>
      <c r="D48" s="91"/>
      <c r="E48" s="92" t="s">
        <v>177</v>
      </c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4"/>
      <c r="X48" s="96" t="s">
        <v>173</v>
      </c>
      <c r="Y48" s="97"/>
      <c r="Z48" s="97"/>
      <c r="AA48" s="97"/>
      <c r="AB48" s="98"/>
      <c r="AC48" s="96">
        <v>0</v>
      </c>
      <c r="AD48" s="97"/>
      <c r="AE48" s="97"/>
      <c r="AF48" s="97"/>
      <c r="AG48" s="98"/>
      <c r="AH48" s="96">
        <v>0</v>
      </c>
      <c r="AI48" s="97"/>
      <c r="AJ48" s="97"/>
      <c r="AK48" s="97"/>
      <c r="AL48" s="98"/>
      <c r="AM48" s="96">
        <f>IF(ISNUMBER(X48),X48,0)+IF(ISNUMBER(AC48),AC48,0)</f>
        <v>0</v>
      </c>
      <c r="AN48" s="97"/>
      <c r="AO48" s="97"/>
      <c r="AP48" s="97"/>
      <c r="AQ48" s="98"/>
      <c r="AR48" s="96" t="s">
        <v>173</v>
      </c>
      <c r="AS48" s="97"/>
      <c r="AT48" s="97"/>
      <c r="AU48" s="97"/>
      <c r="AV48" s="98"/>
      <c r="AW48" s="96">
        <v>0</v>
      </c>
      <c r="AX48" s="97"/>
      <c r="AY48" s="97"/>
      <c r="AZ48" s="97"/>
      <c r="BA48" s="98"/>
      <c r="BB48" s="96">
        <v>0</v>
      </c>
      <c r="BC48" s="97"/>
      <c r="BD48" s="97"/>
      <c r="BE48" s="97"/>
      <c r="BF48" s="98"/>
      <c r="BG48" s="95">
        <f>IF(ISNUMBER(AR48),AR48,0)+IF(ISNUMBER(AW48),AW48,0)</f>
        <v>0</v>
      </c>
      <c r="BH48" s="95"/>
      <c r="BI48" s="95"/>
      <c r="BJ48" s="95"/>
      <c r="BK48" s="95"/>
    </row>
    <row r="49" spans="1:79" s="99" customFormat="1" ht="25.5" customHeight="1" x14ac:dyDescent="0.2">
      <c r="A49" s="89">
        <v>208400</v>
      </c>
      <c r="B49" s="90"/>
      <c r="C49" s="90"/>
      <c r="D49" s="91"/>
      <c r="E49" s="92" t="s">
        <v>178</v>
      </c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4"/>
      <c r="X49" s="96" t="s">
        <v>173</v>
      </c>
      <c r="Y49" s="97"/>
      <c r="Z49" s="97"/>
      <c r="AA49" s="97"/>
      <c r="AB49" s="98"/>
      <c r="AC49" s="96">
        <v>0</v>
      </c>
      <c r="AD49" s="97"/>
      <c r="AE49" s="97"/>
      <c r="AF49" s="97"/>
      <c r="AG49" s="98"/>
      <c r="AH49" s="96">
        <v>0</v>
      </c>
      <c r="AI49" s="97"/>
      <c r="AJ49" s="97"/>
      <c r="AK49" s="97"/>
      <c r="AL49" s="98"/>
      <c r="AM49" s="96">
        <f>IF(ISNUMBER(X49),X49,0)+IF(ISNUMBER(AC49),AC49,0)</f>
        <v>0</v>
      </c>
      <c r="AN49" s="97"/>
      <c r="AO49" s="97"/>
      <c r="AP49" s="97"/>
      <c r="AQ49" s="98"/>
      <c r="AR49" s="96" t="s">
        <v>173</v>
      </c>
      <c r="AS49" s="97"/>
      <c r="AT49" s="97"/>
      <c r="AU49" s="97"/>
      <c r="AV49" s="98"/>
      <c r="AW49" s="96">
        <v>0</v>
      </c>
      <c r="AX49" s="97"/>
      <c r="AY49" s="97"/>
      <c r="AZ49" s="97"/>
      <c r="BA49" s="98"/>
      <c r="BB49" s="96">
        <v>0</v>
      </c>
      <c r="BC49" s="97"/>
      <c r="BD49" s="97"/>
      <c r="BE49" s="97"/>
      <c r="BF49" s="98"/>
      <c r="BG49" s="95">
        <f>IF(ISNUMBER(AR49),AR49,0)+IF(ISNUMBER(AW49),AW49,0)</f>
        <v>0</v>
      </c>
      <c r="BH49" s="95"/>
      <c r="BI49" s="95"/>
      <c r="BJ49" s="95"/>
      <c r="BK49" s="95"/>
    </row>
    <row r="50" spans="1:79" s="6" customFormat="1" ht="12.75" customHeight="1" x14ac:dyDescent="0.2">
      <c r="A50" s="87"/>
      <c r="B50" s="85"/>
      <c r="C50" s="85"/>
      <c r="D50" s="86"/>
      <c r="E50" s="100" t="s">
        <v>147</v>
      </c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2"/>
      <c r="X50" s="104">
        <v>6353666</v>
      </c>
      <c r="Y50" s="105"/>
      <c r="Z50" s="105"/>
      <c r="AA50" s="105"/>
      <c r="AB50" s="106"/>
      <c r="AC50" s="104">
        <v>458862</v>
      </c>
      <c r="AD50" s="105"/>
      <c r="AE50" s="105"/>
      <c r="AF50" s="105"/>
      <c r="AG50" s="106"/>
      <c r="AH50" s="104">
        <v>0</v>
      </c>
      <c r="AI50" s="105"/>
      <c r="AJ50" s="105"/>
      <c r="AK50" s="105"/>
      <c r="AL50" s="106"/>
      <c r="AM50" s="104">
        <f>IF(ISNUMBER(X50),X50,0)+IF(ISNUMBER(AC50),AC50,0)</f>
        <v>6812528</v>
      </c>
      <c r="AN50" s="105"/>
      <c r="AO50" s="105"/>
      <c r="AP50" s="105"/>
      <c r="AQ50" s="106"/>
      <c r="AR50" s="104">
        <v>6802626</v>
      </c>
      <c r="AS50" s="105"/>
      <c r="AT50" s="105"/>
      <c r="AU50" s="105"/>
      <c r="AV50" s="106"/>
      <c r="AW50" s="104">
        <v>491333</v>
      </c>
      <c r="AX50" s="105"/>
      <c r="AY50" s="105"/>
      <c r="AZ50" s="105"/>
      <c r="BA50" s="106"/>
      <c r="BB50" s="104">
        <v>0</v>
      </c>
      <c r="BC50" s="105"/>
      <c r="BD50" s="105"/>
      <c r="BE50" s="105"/>
      <c r="BF50" s="106"/>
      <c r="BG50" s="103">
        <f>IF(ISNUMBER(AR50),AR50,0)+IF(ISNUMBER(AW50),AW50,0)</f>
        <v>7293959</v>
      </c>
      <c r="BH50" s="103"/>
      <c r="BI50" s="103"/>
      <c r="BJ50" s="103"/>
      <c r="BK50" s="103"/>
    </row>
    <row r="51" spans="1:79" s="4" customFormat="1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3" spans="1:79" s="3" customFormat="1" ht="14.25" customHeight="1" x14ac:dyDescent="0.2">
      <c r="A53" s="42" t="s">
        <v>117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9"/>
    </row>
    <row r="54" spans="1:79" ht="14.25" customHeight="1" x14ac:dyDescent="0.2">
      <c r="A54" s="42" t="s">
        <v>252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</row>
    <row r="55" spans="1:79" ht="15" customHeight="1" x14ac:dyDescent="0.2">
      <c r="A55" s="40" t="s">
        <v>240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</row>
    <row r="56" spans="1:79" ht="23.1" customHeight="1" x14ac:dyDescent="0.2">
      <c r="A56" s="67" t="s">
        <v>118</v>
      </c>
      <c r="B56" s="68"/>
      <c r="C56" s="68"/>
      <c r="D56" s="69"/>
      <c r="E56" s="36" t="s">
        <v>19</v>
      </c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241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244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251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48.75" customHeight="1" x14ac:dyDescent="0.2">
      <c r="A57" s="70"/>
      <c r="B57" s="71"/>
      <c r="C57" s="71"/>
      <c r="D57" s="72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0" t="s">
        <v>97</v>
      </c>
      <c r="BV57" s="31"/>
      <c r="BW57" s="31"/>
      <c r="BX57" s="31"/>
      <c r="BY57" s="32"/>
    </row>
    <row r="58" spans="1:79" ht="15" customHeight="1" x14ac:dyDescent="0.2">
      <c r="A58" s="30">
        <v>1</v>
      </c>
      <c r="B58" s="31"/>
      <c r="C58" s="31"/>
      <c r="D58" s="32"/>
      <c r="E58" s="30">
        <v>2</v>
      </c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0">
        <v>14</v>
      </c>
      <c r="BV58" s="31"/>
      <c r="BW58" s="31"/>
      <c r="BX58" s="31"/>
      <c r="BY58" s="32"/>
    </row>
    <row r="59" spans="1:79" s="1" customFormat="1" ht="12.75" hidden="1" customHeight="1" x14ac:dyDescent="0.2">
      <c r="A59" s="33" t="s">
        <v>64</v>
      </c>
      <c r="B59" s="34"/>
      <c r="C59" s="34"/>
      <c r="D59" s="35"/>
      <c r="E59" s="33" t="s">
        <v>57</v>
      </c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50" t="s">
        <v>170</v>
      </c>
      <c r="BV59" s="51"/>
      <c r="BW59" s="51"/>
      <c r="BX59" s="51"/>
      <c r="BY59" s="52"/>
      <c r="CA59" t="s">
        <v>25</v>
      </c>
    </row>
    <row r="60" spans="1:79" s="99" customFormat="1" ht="12.75" customHeight="1" x14ac:dyDescent="0.2">
      <c r="A60" s="89">
        <v>2111</v>
      </c>
      <c r="B60" s="90"/>
      <c r="C60" s="90"/>
      <c r="D60" s="91"/>
      <c r="E60" s="92" t="s">
        <v>179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3501874</v>
      </c>
      <c r="V60" s="97"/>
      <c r="W60" s="97"/>
      <c r="X60" s="97"/>
      <c r="Y60" s="98"/>
      <c r="Z60" s="96">
        <v>276373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3778247</v>
      </c>
      <c r="AJ60" s="97"/>
      <c r="AK60" s="97"/>
      <c r="AL60" s="97"/>
      <c r="AM60" s="98"/>
      <c r="AN60" s="96">
        <v>3821644</v>
      </c>
      <c r="AO60" s="97"/>
      <c r="AP60" s="97"/>
      <c r="AQ60" s="97"/>
      <c r="AR60" s="98"/>
      <c r="AS60" s="96">
        <v>351885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4173529</v>
      </c>
      <c r="BC60" s="97"/>
      <c r="BD60" s="97"/>
      <c r="BE60" s="97"/>
      <c r="BF60" s="98"/>
      <c r="BG60" s="96">
        <v>4693730</v>
      </c>
      <c r="BH60" s="97"/>
      <c r="BI60" s="97"/>
      <c r="BJ60" s="97"/>
      <c r="BK60" s="98"/>
      <c r="BL60" s="96">
        <v>350779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5044509</v>
      </c>
      <c r="BV60" s="97"/>
      <c r="BW60" s="97"/>
      <c r="BX60" s="97"/>
      <c r="BY60" s="98"/>
      <c r="CA60" s="99" t="s">
        <v>26</v>
      </c>
    </row>
    <row r="61" spans="1:79" s="99" customFormat="1" ht="12.75" customHeight="1" x14ac:dyDescent="0.2">
      <c r="A61" s="89">
        <v>2112</v>
      </c>
      <c r="B61" s="90"/>
      <c r="C61" s="90"/>
      <c r="D61" s="91"/>
      <c r="E61" s="92" t="s">
        <v>180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767396</v>
      </c>
      <c r="V61" s="97"/>
      <c r="W61" s="97"/>
      <c r="X61" s="97"/>
      <c r="Y61" s="98"/>
      <c r="Z61" s="96">
        <v>58469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825865</v>
      </c>
      <c r="AJ61" s="97"/>
      <c r="AK61" s="97"/>
      <c r="AL61" s="97"/>
      <c r="AM61" s="98"/>
      <c r="AN61" s="96">
        <v>840762</v>
      </c>
      <c r="AO61" s="97"/>
      <c r="AP61" s="97"/>
      <c r="AQ61" s="97"/>
      <c r="AR61" s="98"/>
      <c r="AS61" s="96">
        <v>77415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918177</v>
      </c>
      <c r="BC61" s="97"/>
      <c r="BD61" s="97"/>
      <c r="BE61" s="97"/>
      <c r="BF61" s="98"/>
      <c r="BG61" s="96">
        <v>1032621</v>
      </c>
      <c r="BH61" s="97"/>
      <c r="BI61" s="97"/>
      <c r="BJ61" s="97"/>
      <c r="BK61" s="98"/>
      <c r="BL61" s="96">
        <v>77171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1109792</v>
      </c>
      <c r="BV61" s="97"/>
      <c r="BW61" s="97"/>
      <c r="BX61" s="97"/>
      <c r="BY61" s="98"/>
    </row>
    <row r="62" spans="1:79" s="99" customFormat="1" ht="12.75" customHeight="1" x14ac:dyDescent="0.2">
      <c r="A62" s="89">
        <v>2210</v>
      </c>
      <c r="B62" s="90"/>
      <c r="C62" s="90"/>
      <c r="D62" s="91"/>
      <c r="E62" s="92" t="s">
        <v>181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21672</v>
      </c>
      <c r="V62" s="97"/>
      <c r="W62" s="97"/>
      <c r="X62" s="97"/>
      <c r="Y62" s="98"/>
      <c r="Z62" s="96">
        <v>2850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24522</v>
      </c>
      <c r="AJ62" s="97"/>
      <c r="AK62" s="97"/>
      <c r="AL62" s="97"/>
      <c r="AM62" s="98"/>
      <c r="AN62" s="96">
        <v>11000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11000</v>
      </c>
      <c r="BC62" s="97"/>
      <c r="BD62" s="97"/>
      <c r="BE62" s="97"/>
      <c r="BF62" s="98"/>
      <c r="BG62" s="96">
        <v>4000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4000</v>
      </c>
      <c r="BV62" s="97"/>
      <c r="BW62" s="97"/>
      <c r="BX62" s="97"/>
      <c r="BY62" s="98"/>
    </row>
    <row r="63" spans="1:79" s="99" customFormat="1" ht="12.75" customHeight="1" x14ac:dyDescent="0.2">
      <c r="A63" s="89">
        <v>2240</v>
      </c>
      <c r="B63" s="90"/>
      <c r="C63" s="90"/>
      <c r="D63" s="91"/>
      <c r="E63" s="92" t="s">
        <v>182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16807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16807</v>
      </c>
      <c r="AJ63" s="97"/>
      <c r="AK63" s="97"/>
      <c r="AL63" s="97"/>
      <c r="AM63" s="98"/>
      <c r="AN63" s="96">
        <v>11000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11000</v>
      </c>
      <c r="BC63" s="97"/>
      <c r="BD63" s="97"/>
      <c r="BE63" s="97"/>
      <c r="BF63" s="98"/>
      <c r="BG63" s="96">
        <v>4000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4000</v>
      </c>
      <c r="BV63" s="97"/>
      <c r="BW63" s="97"/>
      <c r="BX63" s="97"/>
      <c r="BY63" s="98"/>
    </row>
    <row r="64" spans="1:79" s="99" customFormat="1" ht="12.75" customHeight="1" x14ac:dyDescent="0.2">
      <c r="A64" s="89">
        <v>2250</v>
      </c>
      <c r="B64" s="90"/>
      <c r="C64" s="90"/>
      <c r="D64" s="91"/>
      <c r="E64" s="92" t="s">
        <v>183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480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480</v>
      </c>
      <c r="AJ64" s="97"/>
      <c r="AK64" s="97"/>
      <c r="AL64" s="97"/>
      <c r="AM64" s="98"/>
      <c r="AN64" s="96">
        <v>3000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3000</v>
      </c>
      <c r="BC64" s="97"/>
      <c r="BD64" s="97"/>
      <c r="BE64" s="97"/>
      <c r="BF64" s="98"/>
      <c r="BG64" s="96">
        <v>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0</v>
      </c>
      <c r="BV64" s="97"/>
      <c r="BW64" s="97"/>
      <c r="BX64" s="97"/>
      <c r="BY64" s="98"/>
    </row>
    <row r="65" spans="1:79" s="99" customFormat="1" ht="12.75" customHeight="1" x14ac:dyDescent="0.2">
      <c r="A65" s="89">
        <v>2272</v>
      </c>
      <c r="B65" s="90"/>
      <c r="C65" s="90"/>
      <c r="D65" s="91"/>
      <c r="E65" s="92" t="s">
        <v>184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7500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7500</v>
      </c>
      <c r="AJ65" s="97"/>
      <c r="AK65" s="97"/>
      <c r="AL65" s="97"/>
      <c r="AM65" s="98"/>
      <c r="AN65" s="96">
        <v>4500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4500</v>
      </c>
      <c r="BC65" s="97"/>
      <c r="BD65" s="97"/>
      <c r="BE65" s="97"/>
      <c r="BF65" s="98"/>
      <c r="BG65" s="96">
        <v>3450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3450</v>
      </c>
      <c r="BV65" s="97"/>
      <c r="BW65" s="97"/>
      <c r="BX65" s="97"/>
      <c r="BY65" s="98"/>
    </row>
    <row r="66" spans="1:79" s="99" customFormat="1" ht="12.75" customHeight="1" x14ac:dyDescent="0.2">
      <c r="A66" s="89">
        <v>2273</v>
      </c>
      <c r="B66" s="90"/>
      <c r="C66" s="90"/>
      <c r="D66" s="91"/>
      <c r="E66" s="92" t="s">
        <v>185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25405</v>
      </c>
      <c r="V66" s="97"/>
      <c r="W66" s="97"/>
      <c r="X66" s="97"/>
      <c r="Y66" s="98"/>
      <c r="Z66" s="96">
        <v>0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25405</v>
      </c>
      <c r="AJ66" s="97"/>
      <c r="AK66" s="97"/>
      <c r="AL66" s="97"/>
      <c r="AM66" s="98"/>
      <c r="AN66" s="96">
        <v>27500</v>
      </c>
      <c r="AO66" s="97"/>
      <c r="AP66" s="97"/>
      <c r="AQ66" s="97"/>
      <c r="AR66" s="98"/>
      <c r="AS66" s="96">
        <v>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27500</v>
      </c>
      <c r="BC66" s="97"/>
      <c r="BD66" s="97"/>
      <c r="BE66" s="97"/>
      <c r="BF66" s="98"/>
      <c r="BG66" s="96">
        <v>31000</v>
      </c>
      <c r="BH66" s="97"/>
      <c r="BI66" s="97"/>
      <c r="BJ66" s="97"/>
      <c r="BK66" s="98"/>
      <c r="BL66" s="96">
        <v>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31000</v>
      </c>
      <c r="BV66" s="97"/>
      <c r="BW66" s="97"/>
      <c r="BX66" s="97"/>
      <c r="BY66" s="98"/>
    </row>
    <row r="67" spans="1:79" s="99" customFormat="1" ht="12.75" customHeight="1" x14ac:dyDescent="0.2">
      <c r="A67" s="89">
        <v>2274</v>
      </c>
      <c r="B67" s="90"/>
      <c r="C67" s="90"/>
      <c r="D67" s="91"/>
      <c r="E67" s="92" t="s">
        <v>186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203326</v>
      </c>
      <c r="V67" s="97"/>
      <c r="W67" s="97"/>
      <c r="X67" s="97"/>
      <c r="Y67" s="98"/>
      <c r="Z67" s="96">
        <v>0</v>
      </c>
      <c r="AA67" s="97"/>
      <c r="AB67" s="97"/>
      <c r="AC67" s="97"/>
      <c r="AD67" s="98"/>
      <c r="AE67" s="96">
        <v>0</v>
      </c>
      <c r="AF67" s="97"/>
      <c r="AG67" s="97"/>
      <c r="AH67" s="98"/>
      <c r="AI67" s="96">
        <f>IF(ISNUMBER(U67),U67,0)+IF(ISNUMBER(Z67),Z67,0)</f>
        <v>203326</v>
      </c>
      <c r="AJ67" s="97"/>
      <c r="AK67" s="97"/>
      <c r="AL67" s="97"/>
      <c r="AM67" s="98"/>
      <c r="AN67" s="96">
        <v>230000</v>
      </c>
      <c r="AO67" s="97"/>
      <c r="AP67" s="97"/>
      <c r="AQ67" s="97"/>
      <c r="AR67" s="98"/>
      <c r="AS67" s="96">
        <v>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230000</v>
      </c>
      <c r="BC67" s="97"/>
      <c r="BD67" s="97"/>
      <c r="BE67" s="97"/>
      <c r="BF67" s="98"/>
      <c r="BG67" s="96">
        <v>149240</v>
      </c>
      <c r="BH67" s="97"/>
      <c r="BI67" s="97"/>
      <c r="BJ67" s="97"/>
      <c r="BK67" s="98"/>
      <c r="BL67" s="96">
        <v>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149240</v>
      </c>
      <c r="BV67" s="97"/>
      <c r="BW67" s="97"/>
      <c r="BX67" s="97"/>
      <c r="BY67" s="98"/>
    </row>
    <row r="68" spans="1:79" s="99" customFormat="1" ht="38.25" customHeight="1" x14ac:dyDescent="0.2">
      <c r="A68" s="89">
        <v>2282</v>
      </c>
      <c r="B68" s="90"/>
      <c r="C68" s="90"/>
      <c r="D68" s="91"/>
      <c r="E68" s="92" t="s">
        <v>187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4"/>
      <c r="U68" s="96">
        <v>5220</v>
      </c>
      <c r="V68" s="97"/>
      <c r="W68" s="97"/>
      <c r="X68" s="97"/>
      <c r="Y68" s="98"/>
      <c r="Z68" s="96">
        <v>0</v>
      </c>
      <c r="AA68" s="97"/>
      <c r="AB68" s="97"/>
      <c r="AC68" s="97"/>
      <c r="AD68" s="98"/>
      <c r="AE68" s="96">
        <v>0</v>
      </c>
      <c r="AF68" s="97"/>
      <c r="AG68" s="97"/>
      <c r="AH68" s="98"/>
      <c r="AI68" s="96">
        <f>IF(ISNUMBER(U68),U68,0)+IF(ISNUMBER(Z68),Z68,0)</f>
        <v>5220</v>
      </c>
      <c r="AJ68" s="97"/>
      <c r="AK68" s="97"/>
      <c r="AL68" s="97"/>
      <c r="AM68" s="98"/>
      <c r="AN68" s="96">
        <v>0</v>
      </c>
      <c r="AO68" s="97"/>
      <c r="AP68" s="97"/>
      <c r="AQ68" s="97"/>
      <c r="AR68" s="98"/>
      <c r="AS68" s="96">
        <v>0</v>
      </c>
      <c r="AT68" s="97"/>
      <c r="AU68" s="97"/>
      <c r="AV68" s="97"/>
      <c r="AW68" s="98"/>
      <c r="AX68" s="96">
        <v>0</v>
      </c>
      <c r="AY68" s="97"/>
      <c r="AZ68" s="97"/>
      <c r="BA68" s="98"/>
      <c r="BB68" s="96">
        <f>IF(ISNUMBER(AN68),AN68,0)+IF(ISNUMBER(AS68),AS68,0)</f>
        <v>0</v>
      </c>
      <c r="BC68" s="97"/>
      <c r="BD68" s="97"/>
      <c r="BE68" s="97"/>
      <c r="BF68" s="98"/>
      <c r="BG68" s="96">
        <v>0</v>
      </c>
      <c r="BH68" s="97"/>
      <c r="BI68" s="97"/>
      <c r="BJ68" s="97"/>
      <c r="BK68" s="98"/>
      <c r="BL68" s="96">
        <v>0</v>
      </c>
      <c r="BM68" s="97"/>
      <c r="BN68" s="97"/>
      <c r="BO68" s="97"/>
      <c r="BP68" s="98"/>
      <c r="BQ68" s="96">
        <v>0</v>
      </c>
      <c r="BR68" s="97"/>
      <c r="BS68" s="97"/>
      <c r="BT68" s="98"/>
      <c r="BU68" s="96">
        <f>IF(ISNUMBER(BG68),BG68,0)+IF(ISNUMBER(BL68),BL68,0)</f>
        <v>0</v>
      </c>
      <c r="BV68" s="97"/>
      <c r="BW68" s="97"/>
      <c r="BX68" s="97"/>
      <c r="BY68" s="98"/>
    </row>
    <row r="69" spans="1:79" s="99" customFormat="1" ht="12.75" customHeight="1" x14ac:dyDescent="0.2">
      <c r="A69" s="89">
        <v>2730</v>
      </c>
      <c r="B69" s="90"/>
      <c r="C69" s="90"/>
      <c r="D69" s="91"/>
      <c r="E69" s="92" t="s">
        <v>188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4"/>
      <c r="U69" s="96">
        <v>17600</v>
      </c>
      <c r="V69" s="97"/>
      <c r="W69" s="97"/>
      <c r="X69" s="97"/>
      <c r="Y69" s="98"/>
      <c r="Z69" s="96">
        <v>0</v>
      </c>
      <c r="AA69" s="97"/>
      <c r="AB69" s="97"/>
      <c r="AC69" s="97"/>
      <c r="AD69" s="98"/>
      <c r="AE69" s="96">
        <v>0</v>
      </c>
      <c r="AF69" s="97"/>
      <c r="AG69" s="97"/>
      <c r="AH69" s="98"/>
      <c r="AI69" s="96">
        <f>IF(ISNUMBER(U69),U69,0)+IF(ISNUMBER(Z69),Z69,0)</f>
        <v>17600</v>
      </c>
      <c r="AJ69" s="97"/>
      <c r="AK69" s="97"/>
      <c r="AL69" s="97"/>
      <c r="AM69" s="98"/>
      <c r="AN69" s="96">
        <v>7600</v>
      </c>
      <c r="AO69" s="97"/>
      <c r="AP69" s="97"/>
      <c r="AQ69" s="97"/>
      <c r="AR69" s="98"/>
      <c r="AS69" s="96">
        <v>0</v>
      </c>
      <c r="AT69" s="97"/>
      <c r="AU69" s="97"/>
      <c r="AV69" s="97"/>
      <c r="AW69" s="98"/>
      <c r="AX69" s="96">
        <v>0</v>
      </c>
      <c r="AY69" s="97"/>
      <c r="AZ69" s="97"/>
      <c r="BA69" s="98"/>
      <c r="BB69" s="96">
        <f>IF(ISNUMBER(AN69),AN69,0)+IF(ISNUMBER(AS69),AS69,0)</f>
        <v>7600</v>
      </c>
      <c r="BC69" s="97"/>
      <c r="BD69" s="97"/>
      <c r="BE69" s="97"/>
      <c r="BF69" s="98"/>
      <c r="BG69" s="96">
        <v>7400</v>
      </c>
      <c r="BH69" s="97"/>
      <c r="BI69" s="97"/>
      <c r="BJ69" s="97"/>
      <c r="BK69" s="98"/>
      <c r="BL69" s="96">
        <v>0</v>
      </c>
      <c r="BM69" s="97"/>
      <c r="BN69" s="97"/>
      <c r="BO69" s="97"/>
      <c r="BP69" s="98"/>
      <c r="BQ69" s="96">
        <v>0</v>
      </c>
      <c r="BR69" s="97"/>
      <c r="BS69" s="97"/>
      <c r="BT69" s="98"/>
      <c r="BU69" s="96">
        <f>IF(ISNUMBER(BG69),BG69,0)+IF(ISNUMBER(BL69),BL69,0)</f>
        <v>7400</v>
      </c>
      <c r="BV69" s="97"/>
      <c r="BW69" s="97"/>
      <c r="BX69" s="97"/>
      <c r="BY69" s="98"/>
    </row>
    <row r="70" spans="1:79" s="99" customFormat="1" ht="25.5" customHeight="1" x14ac:dyDescent="0.2">
      <c r="A70" s="89">
        <v>3110</v>
      </c>
      <c r="B70" s="90"/>
      <c r="C70" s="90"/>
      <c r="D70" s="91"/>
      <c r="E70" s="92" t="s">
        <v>189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4"/>
      <c r="U70" s="96">
        <v>0</v>
      </c>
      <c r="V70" s="97"/>
      <c r="W70" s="97"/>
      <c r="X70" s="97"/>
      <c r="Y70" s="98"/>
      <c r="Z70" s="96">
        <v>0</v>
      </c>
      <c r="AA70" s="97"/>
      <c r="AB70" s="97"/>
      <c r="AC70" s="97"/>
      <c r="AD70" s="98"/>
      <c r="AE70" s="96">
        <v>0</v>
      </c>
      <c r="AF70" s="97"/>
      <c r="AG70" s="97"/>
      <c r="AH70" s="98"/>
      <c r="AI70" s="96">
        <f>IF(ISNUMBER(U70),U70,0)+IF(ISNUMBER(Z70),Z70,0)</f>
        <v>0</v>
      </c>
      <c r="AJ70" s="97"/>
      <c r="AK70" s="97"/>
      <c r="AL70" s="97"/>
      <c r="AM70" s="98"/>
      <c r="AN70" s="96">
        <v>0</v>
      </c>
      <c r="AO70" s="97"/>
      <c r="AP70" s="97"/>
      <c r="AQ70" s="97"/>
      <c r="AR70" s="98"/>
      <c r="AS70" s="96">
        <v>43000</v>
      </c>
      <c r="AT70" s="97"/>
      <c r="AU70" s="97"/>
      <c r="AV70" s="97"/>
      <c r="AW70" s="98"/>
      <c r="AX70" s="96">
        <v>43000</v>
      </c>
      <c r="AY70" s="97"/>
      <c r="AZ70" s="97"/>
      <c r="BA70" s="98"/>
      <c r="BB70" s="96">
        <f>IF(ISNUMBER(AN70),AN70,0)+IF(ISNUMBER(AS70),AS70,0)</f>
        <v>43000</v>
      </c>
      <c r="BC70" s="97"/>
      <c r="BD70" s="97"/>
      <c r="BE70" s="97"/>
      <c r="BF70" s="98"/>
      <c r="BG70" s="96">
        <v>0</v>
      </c>
      <c r="BH70" s="97"/>
      <c r="BI70" s="97"/>
      <c r="BJ70" s="97"/>
      <c r="BK70" s="98"/>
      <c r="BL70" s="96">
        <v>0</v>
      </c>
      <c r="BM70" s="97"/>
      <c r="BN70" s="97"/>
      <c r="BO70" s="97"/>
      <c r="BP70" s="98"/>
      <c r="BQ70" s="96">
        <v>0</v>
      </c>
      <c r="BR70" s="97"/>
      <c r="BS70" s="97"/>
      <c r="BT70" s="98"/>
      <c r="BU70" s="96">
        <f>IF(ISNUMBER(BG70),BG70,0)+IF(ISNUMBER(BL70),BL70,0)</f>
        <v>0</v>
      </c>
      <c r="BV70" s="97"/>
      <c r="BW70" s="97"/>
      <c r="BX70" s="97"/>
      <c r="BY70" s="98"/>
    </row>
    <row r="71" spans="1:79" s="99" customFormat="1" ht="12.75" customHeight="1" x14ac:dyDescent="0.2">
      <c r="A71" s="89">
        <v>3132</v>
      </c>
      <c r="B71" s="90"/>
      <c r="C71" s="90"/>
      <c r="D71" s="91"/>
      <c r="E71" s="92" t="s">
        <v>190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4"/>
      <c r="U71" s="96">
        <v>0</v>
      </c>
      <c r="V71" s="97"/>
      <c r="W71" s="97"/>
      <c r="X71" s="97"/>
      <c r="Y71" s="98"/>
      <c r="Z71" s="96">
        <v>0</v>
      </c>
      <c r="AA71" s="97"/>
      <c r="AB71" s="97"/>
      <c r="AC71" s="97"/>
      <c r="AD71" s="98"/>
      <c r="AE71" s="96">
        <v>0</v>
      </c>
      <c r="AF71" s="97"/>
      <c r="AG71" s="97"/>
      <c r="AH71" s="98"/>
      <c r="AI71" s="96">
        <f>IF(ISNUMBER(U71),U71,0)+IF(ISNUMBER(Z71),Z71,0)</f>
        <v>0</v>
      </c>
      <c r="AJ71" s="97"/>
      <c r="AK71" s="97"/>
      <c r="AL71" s="97"/>
      <c r="AM71" s="98"/>
      <c r="AN71" s="96">
        <v>0</v>
      </c>
      <c r="AO71" s="97"/>
      <c r="AP71" s="97"/>
      <c r="AQ71" s="97"/>
      <c r="AR71" s="98"/>
      <c r="AS71" s="96">
        <v>50000</v>
      </c>
      <c r="AT71" s="97"/>
      <c r="AU71" s="97"/>
      <c r="AV71" s="97"/>
      <c r="AW71" s="98"/>
      <c r="AX71" s="96">
        <v>50000</v>
      </c>
      <c r="AY71" s="97"/>
      <c r="AZ71" s="97"/>
      <c r="BA71" s="98"/>
      <c r="BB71" s="96">
        <f>IF(ISNUMBER(AN71),AN71,0)+IF(ISNUMBER(AS71),AS71,0)</f>
        <v>50000</v>
      </c>
      <c r="BC71" s="97"/>
      <c r="BD71" s="97"/>
      <c r="BE71" s="97"/>
      <c r="BF71" s="98"/>
      <c r="BG71" s="96">
        <v>0</v>
      </c>
      <c r="BH71" s="97"/>
      <c r="BI71" s="97"/>
      <c r="BJ71" s="97"/>
      <c r="BK71" s="98"/>
      <c r="BL71" s="96">
        <v>0</v>
      </c>
      <c r="BM71" s="97"/>
      <c r="BN71" s="97"/>
      <c r="BO71" s="97"/>
      <c r="BP71" s="98"/>
      <c r="BQ71" s="96">
        <v>0</v>
      </c>
      <c r="BR71" s="97"/>
      <c r="BS71" s="97"/>
      <c r="BT71" s="98"/>
      <c r="BU71" s="96">
        <f>IF(ISNUMBER(BG71),BG71,0)+IF(ISNUMBER(BL71),BL71,0)</f>
        <v>0</v>
      </c>
      <c r="BV71" s="97"/>
      <c r="BW71" s="97"/>
      <c r="BX71" s="97"/>
      <c r="BY71" s="98"/>
    </row>
    <row r="72" spans="1:79" s="6" customFormat="1" ht="12.75" customHeight="1" x14ac:dyDescent="0.2">
      <c r="A72" s="87"/>
      <c r="B72" s="85"/>
      <c r="C72" s="85"/>
      <c r="D72" s="86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2"/>
      <c r="U72" s="104">
        <v>4567280</v>
      </c>
      <c r="V72" s="105"/>
      <c r="W72" s="105"/>
      <c r="X72" s="105"/>
      <c r="Y72" s="106"/>
      <c r="Z72" s="104">
        <v>337692</v>
      </c>
      <c r="AA72" s="105"/>
      <c r="AB72" s="105"/>
      <c r="AC72" s="105"/>
      <c r="AD72" s="106"/>
      <c r="AE72" s="104">
        <v>0</v>
      </c>
      <c r="AF72" s="105"/>
      <c r="AG72" s="105"/>
      <c r="AH72" s="106"/>
      <c r="AI72" s="104">
        <f>IF(ISNUMBER(U72),U72,0)+IF(ISNUMBER(Z72),Z72,0)</f>
        <v>4904972</v>
      </c>
      <c r="AJ72" s="105"/>
      <c r="AK72" s="105"/>
      <c r="AL72" s="105"/>
      <c r="AM72" s="106"/>
      <c r="AN72" s="104">
        <v>4957006</v>
      </c>
      <c r="AO72" s="105"/>
      <c r="AP72" s="105"/>
      <c r="AQ72" s="105"/>
      <c r="AR72" s="106"/>
      <c r="AS72" s="104">
        <v>522300</v>
      </c>
      <c r="AT72" s="105"/>
      <c r="AU72" s="105"/>
      <c r="AV72" s="105"/>
      <c r="AW72" s="106"/>
      <c r="AX72" s="104">
        <v>93000</v>
      </c>
      <c r="AY72" s="105"/>
      <c r="AZ72" s="105"/>
      <c r="BA72" s="106"/>
      <c r="BB72" s="104">
        <f>IF(ISNUMBER(AN72),AN72,0)+IF(ISNUMBER(AS72),AS72,0)</f>
        <v>5479306</v>
      </c>
      <c r="BC72" s="105"/>
      <c r="BD72" s="105"/>
      <c r="BE72" s="105"/>
      <c r="BF72" s="106"/>
      <c r="BG72" s="104">
        <v>5925441</v>
      </c>
      <c r="BH72" s="105"/>
      <c r="BI72" s="105"/>
      <c r="BJ72" s="105"/>
      <c r="BK72" s="106"/>
      <c r="BL72" s="104">
        <v>427950</v>
      </c>
      <c r="BM72" s="105"/>
      <c r="BN72" s="105"/>
      <c r="BO72" s="105"/>
      <c r="BP72" s="106"/>
      <c r="BQ72" s="104">
        <v>0</v>
      </c>
      <c r="BR72" s="105"/>
      <c r="BS72" s="105"/>
      <c r="BT72" s="106"/>
      <c r="BU72" s="104">
        <f>IF(ISNUMBER(BG72),BG72,0)+IF(ISNUMBER(BL72),BL72,0)</f>
        <v>6353391</v>
      </c>
      <c r="BV72" s="105"/>
      <c r="BW72" s="105"/>
      <c r="BX72" s="105"/>
      <c r="BY72" s="106"/>
    </row>
    <row r="74" spans="1:79" ht="14.25" customHeight="1" x14ac:dyDescent="0.2">
      <c r="A74" s="42" t="s">
        <v>253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240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</row>
    <row r="76" spans="1:79" ht="23.1" customHeight="1" x14ac:dyDescent="0.2">
      <c r="A76" s="67" t="s">
        <v>119</v>
      </c>
      <c r="B76" s="68"/>
      <c r="C76" s="68"/>
      <c r="D76" s="68"/>
      <c r="E76" s="69"/>
      <c r="F76" s="36" t="s">
        <v>19</v>
      </c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0" t="s">
        <v>241</v>
      </c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2"/>
      <c r="AN76" s="30" t="s">
        <v>244</v>
      </c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2"/>
      <c r="BG76" s="30" t="s">
        <v>251</v>
      </c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2"/>
    </row>
    <row r="77" spans="1:79" ht="51.75" customHeight="1" x14ac:dyDescent="0.2">
      <c r="A77" s="70"/>
      <c r="B77" s="71"/>
      <c r="C77" s="71"/>
      <c r="D77" s="71"/>
      <c r="E77" s="72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0" t="s">
        <v>4</v>
      </c>
      <c r="V77" s="31"/>
      <c r="W77" s="31"/>
      <c r="X77" s="31"/>
      <c r="Y77" s="32"/>
      <c r="Z77" s="30" t="s">
        <v>3</v>
      </c>
      <c r="AA77" s="31"/>
      <c r="AB77" s="31"/>
      <c r="AC77" s="31"/>
      <c r="AD77" s="32"/>
      <c r="AE77" s="46" t="s">
        <v>116</v>
      </c>
      <c r="AF77" s="47"/>
      <c r="AG77" s="47"/>
      <c r="AH77" s="48"/>
      <c r="AI77" s="30" t="s">
        <v>5</v>
      </c>
      <c r="AJ77" s="31"/>
      <c r="AK77" s="31"/>
      <c r="AL77" s="31"/>
      <c r="AM77" s="32"/>
      <c r="AN77" s="30" t="s">
        <v>4</v>
      </c>
      <c r="AO77" s="31"/>
      <c r="AP77" s="31"/>
      <c r="AQ77" s="31"/>
      <c r="AR77" s="32"/>
      <c r="AS77" s="30" t="s">
        <v>3</v>
      </c>
      <c r="AT77" s="31"/>
      <c r="AU77" s="31"/>
      <c r="AV77" s="31"/>
      <c r="AW77" s="32"/>
      <c r="AX77" s="46" t="s">
        <v>116</v>
      </c>
      <c r="AY77" s="47"/>
      <c r="AZ77" s="47"/>
      <c r="BA77" s="48"/>
      <c r="BB77" s="30" t="s">
        <v>96</v>
      </c>
      <c r="BC77" s="31"/>
      <c r="BD77" s="31"/>
      <c r="BE77" s="31"/>
      <c r="BF77" s="32"/>
      <c r="BG77" s="30" t="s">
        <v>4</v>
      </c>
      <c r="BH77" s="31"/>
      <c r="BI77" s="31"/>
      <c r="BJ77" s="31"/>
      <c r="BK77" s="32"/>
      <c r="BL77" s="30" t="s">
        <v>3</v>
      </c>
      <c r="BM77" s="31"/>
      <c r="BN77" s="31"/>
      <c r="BO77" s="31"/>
      <c r="BP77" s="32"/>
      <c r="BQ77" s="46" t="s">
        <v>116</v>
      </c>
      <c r="BR77" s="47"/>
      <c r="BS77" s="47"/>
      <c r="BT77" s="48"/>
      <c r="BU77" s="36" t="s">
        <v>97</v>
      </c>
      <c r="BV77" s="36"/>
      <c r="BW77" s="36"/>
      <c r="BX77" s="36"/>
      <c r="BY77" s="36"/>
    </row>
    <row r="78" spans="1:79" ht="15" customHeight="1" x14ac:dyDescent="0.2">
      <c r="A78" s="30">
        <v>1</v>
      </c>
      <c r="B78" s="31"/>
      <c r="C78" s="31"/>
      <c r="D78" s="31"/>
      <c r="E78" s="32"/>
      <c r="F78" s="30">
        <v>2</v>
      </c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2"/>
      <c r="U78" s="30">
        <v>3</v>
      </c>
      <c r="V78" s="31"/>
      <c r="W78" s="31"/>
      <c r="X78" s="31"/>
      <c r="Y78" s="32"/>
      <c r="Z78" s="30">
        <v>4</v>
      </c>
      <c r="AA78" s="31"/>
      <c r="AB78" s="31"/>
      <c r="AC78" s="31"/>
      <c r="AD78" s="32"/>
      <c r="AE78" s="30">
        <v>5</v>
      </c>
      <c r="AF78" s="31"/>
      <c r="AG78" s="31"/>
      <c r="AH78" s="32"/>
      <c r="AI78" s="30">
        <v>6</v>
      </c>
      <c r="AJ78" s="31"/>
      <c r="AK78" s="31"/>
      <c r="AL78" s="31"/>
      <c r="AM78" s="32"/>
      <c r="AN78" s="30">
        <v>7</v>
      </c>
      <c r="AO78" s="31"/>
      <c r="AP78" s="31"/>
      <c r="AQ78" s="31"/>
      <c r="AR78" s="32"/>
      <c r="AS78" s="30">
        <v>8</v>
      </c>
      <c r="AT78" s="31"/>
      <c r="AU78" s="31"/>
      <c r="AV78" s="31"/>
      <c r="AW78" s="32"/>
      <c r="AX78" s="30">
        <v>9</v>
      </c>
      <c r="AY78" s="31"/>
      <c r="AZ78" s="31"/>
      <c r="BA78" s="32"/>
      <c r="BB78" s="30">
        <v>10</v>
      </c>
      <c r="BC78" s="31"/>
      <c r="BD78" s="31"/>
      <c r="BE78" s="31"/>
      <c r="BF78" s="32"/>
      <c r="BG78" s="30">
        <v>11</v>
      </c>
      <c r="BH78" s="31"/>
      <c r="BI78" s="31"/>
      <c r="BJ78" s="31"/>
      <c r="BK78" s="32"/>
      <c r="BL78" s="30">
        <v>12</v>
      </c>
      <c r="BM78" s="31"/>
      <c r="BN78" s="31"/>
      <c r="BO78" s="31"/>
      <c r="BP78" s="32"/>
      <c r="BQ78" s="30">
        <v>13</v>
      </c>
      <c r="BR78" s="31"/>
      <c r="BS78" s="31"/>
      <c r="BT78" s="32"/>
      <c r="BU78" s="36">
        <v>14</v>
      </c>
      <c r="BV78" s="36"/>
      <c r="BW78" s="36"/>
      <c r="BX78" s="36"/>
      <c r="BY78" s="36"/>
    </row>
    <row r="79" spans="1:79" s="1" customFormat="1" ht="13.5" hidden="1" customHeight="1" x14ac:dyDescent="0.2">
      <c r="A79" s="33" t="s">
        <v>64</v>
      </c>
      <c r="B79" s="34"/>
      <c r="C79" s="34"/>
      <c r="D79" s="34"/>
      <c r="E79" s="35"/>
      <c r="F79" s="33" t="s">
        <v>57</v>
      </c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5"/>
      <c r="U79" s="33" t="s">
        <v>65</v>
      </c>
      <c r="V79" s="34"/>
      <c r="W79" s="34"/>
      <c r="X79" s="34"/>
      <c r="Y79" s="35"/>
      <c r="Z79" s="33" t="s">
        <v>66</v>
      </c>
      <c r="AA79" s="34"/>
      <c r="AB79" s="34"/>
      <c r="AC79" s="34"/>
      <c r="AD79" s="35"/>
      <c r="AE79" s="33" t="s">
        <v>91</v>
      </c>
      <c r="AF79" s="34"/>
      <c r="AG79" s="34"/>
      <c r="AH79" s="35"/>
      <c r="AI79" s="50" t="s">
        <v>170</v>
      </c>
      <c r="AJ79" s="51"/>
      <c r="AK79" s="51"/>
      <c r="AL79" s="51"/>
      <c r="AM79" s="52"/>
      <c r="AN79" s="33" t="s">
        <v>67</v>
      </c>
      <c r="AO79" s="34"/>
      <c r="AP79" s="34"/>
      <c r="AQ79" s="34"/>
      <c r="AR79" s="35"/>
      <c r="AS79" s="33" t="s">
        <v>68</v>
      </c>
      <c r="AT79" s="34"/>
      <c r="AU79" s="34"/>
      <c r="AV79" s="34"/>
      <c r="AW79" s="35"/>
      <c r="AX79" s="33" t="s">
        <v>92</v>
      </c>
      <c r="AY79" s="34"/>
      <c r="AZ79" s="34"/>
      <c r="BA79" s="35"/>
      <c r="BB79" s="50" t="s">
        <v>170</v>
      </c>
      <c r="BC79" s="51"/>
      <c r="BD79" s="51"/>
      <c r="BE79" s="51"/>
      <c r="BF79" s="52"/>
      <c r="BG79" s="33" t="s">
        <v>58</v>
      </c>
      <c r="BH79" s="34"/>
      <c r="BI79" s="34"/>
      <c r="BJ79" s="34"/>
      <c r="BK79" s="35"/>
      <c r="BL79" s="33" t="s">
        <v>59</v>
      </c>
      <c r="BM79" s="34"/>
      <c r="BN79" s="34"/>
      <c r="BO79" s="34"/>
      <c r="BP79" s="35"/>
      <c r="BQ79" s="33" t="s">
        <v>93</v>
      </c>
      <c r="BR79" s="34"/>
      <c r="BS79" s="34"/>
      <c r="BT79" s="35"/>
      <c r="BU79" s="44" t="s">
        <v>170</v>
      </c>
      <c r="BV79" s="44"/>
      <c r="BW79" s="44"/>
      <c r="BX79" s="44"/>
      <c r="BY79" s="44"/>
      <c r="CA79" t="s">
        <v>27</v>
      </c>
    </row>
    <row r="80" spans="1:79" s="6" customFormat="1" ht="12.75" customHeight="1" x14ac:dyDescent="0.2">
      <c r="A80" s="87"/>
      <c r="B80" s="85"/>
      <c r="C80" s="85"/>
      <c r="D80" s="85"/>
      <c r="E80" s="86"/>
      <c r="F80" s="87" t="s">
        <v>147</v>
      </c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6"/>
      <c r="U80" s="104"/>
      <c r="V80" s="105"/>
      <c r="W80" s="105"/>
      <c r="X80" s="105"/>
      <c r="Y80" s="106"/>
      <c r="Z80" s="104"/>
      <c r="AA80" s="105"/>
      <c r="AB80" s="105"/>
      <c r="AC80" s="105"/>
      <c r="AD80" s="106"/>
      <c r="AE80" s="104"/>
      <c r="AF80" s="105"/>
      <c r="AG80" s="105"/>
      <c r="AH80" s="106"/>
      <c r="AI80" s="104">
        <f>IF(ISNUMBER(U80),U80,0)+IF(ISNUMBER(Z80),Z80,0)</f>
        <v>0</v>
      </c>
      <c r="AJ80" s="105"/>
      <c r="AK80" s="105"/>
      <c r="AL80" s="105"/>
      <c r="AM80" s="106"/>
      <c r="AN80" s="104"/>
      <c r="AO80" s="105"/>
      <c r="AP80" s="105"/>
      <c r="AQ80" s="105"/>
      <c r="AR80" s="106"/>
      <c r="AS80" s="104"/>
      <c r="AT80" s="105"/>
      <c r="AU80" s="105"/>
      <c r="AV80" s="105"/>
      <c r="AW80" s="106"/>
      <c r="AX80" s="104"/>
      <c r="AY80" s="105"/>
      <c r="AZ80" s="105"/>
      <c r="BA80" s="106"/>
      <c r="BB80" s="104">
        <f>IF(ISNUMBER(AN80),AN80,0)+IF(ISNUMBER(AS80),AS80,0)</f>
        <v>0</v>
      </c>
      <c r="BC80" s="105"/>
      <c r="BD80" s="105"/>
      <c r="BE80" s="105"/>
      <c r="BF80" s="106"/>
      <c r="BG80" s="104"/>
      <c r="BH80" s="105"/>
      <c r="BI80" s="105"/>
      <c r="BJ80" s="105"/>
      <c r="BK80" s="106"/>
      <c r="BL80" s="104"/>
      <c r="BM80" s="105"/>
      <c r="BN80" s="105"/>
      <c r="BO80" s="105"/>
      <c r="BP80" s="106"/>
      <c r="BQ80" s="104"/>
      <c r="BR80" s="105"/>
      <c r="BS80" s="105"/>
      <c r="BT80" s="106"/>
      <c r="BU80" s="104">
        <f>IF(ISNUMBER(BG80),BG80,0)+IF(ISNUMBER(BL80),BL80,0)</f>
        <v>0</v>
      </c>
      <c r="BV80" s="105"/>
      <c r="BW80" s="105"/>
      <c r="BX80" s="105"/>
      <c r="BY80" s="106"/>
      <c r="CA80" s="6" t="s">
        <v>28</v>
      </c>
    </row>
    <row r="82" spans="1:79" ht="14.25" customHeight="1" x14ac:dyDescent="0.2">
      <c r="A82" s="42" t="s">
        <v>268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240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</row>
    <row r="84" spans="1:79" ht="23.1" customHeight="1" x14ac:dyDescent="0.2">
      <c r="A84" s="67" t="s">
        <v>118</v>
      </c>
      <c r="B84" s="68"/>
      <c r="C84" s="68"/>
      <c r="D84" s="69"/>
      <c r="E84" s="61" t="s">
        <v>19</v>
      </c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3"/>
      <c r="X84" s="30" t="s">
        <v>262</v>
      </c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2"/>
      <c r="AR84" s="36" t="s">
        <v>267</v>
      </c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</row>
    <row r="85" spans="1:79" ht="48.75" customHeight="1" x14ac:dyDescent="0.2">
      <c r="A85" s="70"/>
      <c r="B85" s="71"/>
      <c r="C85" s="71"/>
      <c r="D85" s="72"/>
      <c r="E85" s="64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6"/>
      <c r="X85" s="61" t="s">
        <v>4</v>
      </c>
      <c r="Y85" s="62"/>
      <c r="Z85" s="62"/>
      <c r="AA85" s="62"/>
      <c r="AB85" s="63"/>
      <c r="AC85" s="61" t="s">
        <v>3</v>
      </c>
      <c r="AD85" s="62"/>
      <c r="AE85" s="62"/>
      <c r="AF85" s="62"/>
      <c r="AG85" s="63"/>
      <c r="AH85" s="46" t="s">
        <v>116</v>
      </c>
      <c r="AI85" s="47"/>
      <c r="AJ85" s="47"/>
      <c r="AK85" s="47"/>
      <c r="AL85" s="48"/>
      <c r="AM85" s="30" t="s">
        <v>5</v>
      </c>
      <c r="AN85" s="31"/>
      <c r="AO85" s="31"/>
      <c r="AP85" s="31"/>
      <c r="AQ85" s="32"/>
      <c r="AR85" s="30" t="s">
        <v>4</v>
      </c>
      <c r="AS85" s="31"/>
      <c r="AT85" s="31"/>
      <c r="AU85" s="31"/>
      <c r="AV85" s="32"/>
      <c r="AW85" s="30" t="s">
        <v>3</v>
      </c>
      <c r="AX85" s="31"/>
      <c r="AY85" s="31"/>
      <c r="AZ85" s="31"/>
      <c r="BA85" s="32"/>
      <c r="BB85" s="46" t="s">
        <v>116</v>
      </c>
      <c r="BC85" s="47"/>
      <c r="BD85" s="47"/>
      <c r="BE85" s="47"/>
      <c r="BF85" s="48"/>
      <c r="BG85" s="30" t="s">
        <v>96</v>
      </c>
      <c r="BH85" s="31"/>
      <c r="BI85" s="31"/>
      <c r="BJ85" s="31"/>
      <c r="BK85" s="32"/>
    </row>
    <row r="86" spans="1:79" ht="12.75" customHeight="1" x14ac:dyDescent="0.2">
      <c r="A86" s="30">
        <v>1</v>
      </c>
      <c r="B86" s="31"/>
      <c r="C86" s="31"/>
      <c r="D86" s="32"/>
      <c r="E86" s="30">
        <v>2</v>
      </c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2"/>
      <c r="X86" s="30">
        <v>3</v>
      </c>
      <c r="Y86" s="31"/>
      <c r="Z86" s="31"/>
      <c r="AA86" s="31"/>
      <c r="AB86" s="32"/>
      <c r="AC86" s="30">
        <v>4</v>
      </c>
      <c r="AD86" s="31"/>
      <c r="AE86" s="31"/>
      <c r="AF86" s="31"/>
      <c r="AG86" s="32"/>
      <c r="AH86" s="30">
        <v>5</v>
      </c>
      <c r="AI86" s="31"/>
      <c r="AJ86" s="31"/>
      <c r="AK86" s="31"/>
      <c r="AL86" s="32"/>
      <c r="AM86" s="30">
        <v>6</v>
      </c>
      <c r="AN86" s="31"/>
      <c r="AO86" s="31"/>
      <c r="AP86" s="31"/>
      <c r="AQ86" s="32"/>
      <c r="AR86" s="30">
        <v>7</v>
      </c>
      <c r="AS86" s="31"/>
      <c r="AT86" s="31"/>
      <c r="AU86" s="31"/>
      <c r="AV86" s="32"/>
      <c r="AW86" s="30">
        <v>8</v>
      </c>
      <c r="AX86" s="31"/>
      <c r="AY86" s="31"/>
      <c r="AZ86" s="31"/>
      <c r="BA86" s="32"/>
      <c r="BB86" s="30">
        <v>9</v>
      </c>
      <c r="BC86" s="31"/>
      <c r="BD86" s="31"/>
      <c r="BE86" s="31"/>
      <c r="BF86" s="32"/>
      <c r="BG86" s="30">
        <v>10</v>
      </c>
      <c r="BH86" s="31"/>
      <c r="BI86" s="31"/>
      <c r="BJ86" s="31"/>
      <c r="BK86" s="32"/>
    </row>
    <row r="87" spans="1:79" s="1" customFormat="1" ht="12.75" hidden="1" customHeight="1" x14ac:dyDescent="0.2">
      <c r="A87" s="33" t="s">
        <v>64</v>
      </c>
      <c r="B87" s="34"/>
      <c r="C87" s="34"/>
      <c r="D87" s="35"/>
      <c r="E87" s="33" t="s">
        <v>57</v>
      </c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5"/>
      <c r="X87" s="80" t="s">
        <v>60</v>
      </c>
      <c r="Y87" s="81"/>
      <c r="Z87" s="81"/>
      <c r="AA87" s="81"/>
      <c r="AB87" s="82"/>
      <c r="AC87" s="80" t="s">
        <v>61</v>
      </c>
      <c r="AD87" s="81"/>
      <c r="AE87" s="81"/>
      <c r="AF87" s="81"/>
      <c r="AG87" s="82"/>
      <c r="AH87" s="33" t="s">
        <v>94</v>
      </c>
      <c r="AI87" s="34"/>
      <c r="AJ87" s="34"/>
      <c r="AK87" s="34"/>
      <c r="AL87" s="35"/>
      <c r="AM87" s="50" t="s">
        <v>171</v>
      </c>
      <c r="AN87" s="51"/>
      <c r="AO87" s="51"/>
      <c r="AP87" s="51"/>
      <c r="AQ87" s="52"/>
      <c r="AR87" s="33" t="s">
        <v>62</v>
      </c>
      <c r="AS87" s="34"/>
      <c r="AT87" s="34"/>
      <c r="AU87" s="34"/>
      <c r="AV87" s="35"/>
      <c r="AW87" s="33" t="s">
        <v>63</v>
      </c>
      <c r="AX87" s="34"/>
      <c r="AY87" s="34"/>
      <c r="AZ87" s="34"/>
      <c r="BA87" s="35"/>
      <c r="BB87" s="33" t="s">
        <v>95</v>
      </c>
      <c r="BC87" s="34"/>
      <c r="BD87" s="34"/>
      <c r="BE87" s="34"/>
      <c r="BF87" s="35"/>
      <c r="BG87" s="50" t="s">
        <v>171</v>
      </c>
      <c r="BH87" s="51"/>
      <c r="BI87" s="51"/>
      <c r="BJ87" s="51"/>
      <c r="BK87" s="52"/>
      <c r="CA87" t="s">
        <v>29</v>
      </c>
    </row>
    <row r="88" spans="1:79" s="99" customFormat="1" ht="12.75" customHeight="1" x14ac:dyDescent="0.2">
      <c r="A88" s="89">
        <v>2111</v>
      </c>
      <c r="B88" s="90"/>
      <c r="C88" s="90"/>
      <c r="D88" s="91"/>
      <c r="E88" s="92" t="s">
        <v>179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5031679</v>
      </c>
      <c r="Y88" s="97"/>
      <c r="Z88" s="97"/>
      <c r="AA88" s="97"/>
      <c r="AB88" s="98"/>
      <c r="AC88" s="96">
        <v>376035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5407714</v>
      </c>
      <c r="AN88" s="97"/>
      <c r="AO88" s="97"/>
      <c r="AP88" s="97"/>
      <c r="AQ88" s="98"/>
      <c r="AR88" s="96">
        <v>5388928</v>
      </c>
      <c r="AS88" s="97"/>
      <c r="AT88" s="97"/>
      <c r="AU88" s="97"/>
      <c r="AV88" s="98"/>
      <c r="AW88" s="96">
        <v>402733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5791661</v>
      </c>
      <c r="BH88" s="95"/>
      <c r="BI88" s="95"/>
      <c r="BJ88" s="95"/>
      <c r="BK88" s="95"/>
      <c r="CA88" s="99" t="s">
        <v>30</v>
      </c>
    </row>
    <row r="89" spans="1:79" s="99" customFormat="1" ht="12.75" customHeight="1" x14ac:dyDescent="0.2">
      <c r="A89" s="89">
        <v>2112</v>
      </c>
      <c r="B89" s="90"/>
      <c r="C89" s="90"/>
      <c r="D89" s="91"/>
      <c r="E89" s="92" t="s">
        <v>180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1106970</v>
      </c>
      <c r="Y89" s="97"/>
      <c r="Z89" s="97"/>
      <c r="AA89" s="97"/>
      <c r="AB89" s="98"/>
      <c r="AC89" s="96">
        <v>82827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1189797</v>
      </c>
      <c r="AN89" s="97"/>
      <c r="AO89" s="97"/>
      <c r="AP89" s="97"/>
      <c r="AQ89" s="98"/>
      <c r="AR89" s="96">
        <v>1185564</v>
      </c>
      <c r="AS89" s="97"/>
      <c r="AT89" s="97"/>
      <c r="AU89" s="97"/>
      <c r="AV89" s="98"/>
      <c r="AW89" s="96">
        <v>88600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1274164</v>
      </c>
      <c r="BH89" s="95"/>
      <c r="BI89" s="95"/>
      <c r="BJ89" s="95"/>
      <c r="BK89" s="95"/>
    </row>
    <row r="90" spans="1:79" s="99" customFormat="1" ht="12.75" customHeight="1" x14ac:dyDescent="0.2">
      <c r="A90" s="89">
        <v>2210</v>
      </c>
      <c r="B90" s="90"/>
      <c r="C90" s="90"/>
      <c r="D90" s="91"/>
      <c r="E90" s="92" t="s">
        <v>181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4320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4320</v>
      </c>
      <c r="AN90" s="97"/>
      <c r="AO90" s="97"/>
      <c r="AP90" s="97"/>
      <c r="AQ90" s="98"/>
      <c r="AR90" s="96">
        <v>4584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4584</v>
      </c>
      <c r="BH90" s="95"/>
      <c r="BI90" s="95"/>
      <c r="BJ90" s="95"/>
      <c r="BK90" s="95"/>
    </row>
    <row r="91" spans="1:79" s="99" customFormat="1" ht="12.75" customHeight="1" x14ac:dyDescent="0.2">
      <c r="A91" s="89">
        <v>2240</v>
      </c>
      <c r="B91" s="90"/>
      <c r="C91" s="90"/>
      <c r="D91" s="91"/>
      <c r="E91" s="92" t="s">
        <v>182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4320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4320</v>
      </c>
      <c r="AN91" s="97"/>
      <c r="AO91" s="97"/>
      <c r="AP91" s="97"/>
      <c r="AQ91" s="98"/>
      <c r="AR91" s="96">
        <v>4584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4584</v>
      </c>
      <c r="BH91" s="95"/>
      <c r="BI91" s="95"/>
      <c r="BJ91" s="95"/>
      <c r="BK91" s="95"/>
    </row>
    <row r="92" spans="1:79" s="99" customFormat="1" ht="12.75" customHeight="1" x14ac:dyDescent="0.2">
      <c r="A92" s="89">
        <v>2250</v>
      </c>
      <c r="B92" s="90"/>
      <c r="C92" s="90"/>
      <c r="D92" s="91"/>
      <c r="E92" s="92" t="s">
        <v>183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0</v>
      </c>
      <c r="Y92" s="97"/>
      <c r="Z92" s="97"/>
      <c r="AA92" s="97"/>
      <c r="AB92" s="98"/>
      <c r="AC92" s="96">
        <v>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0</v>
      </c>
      <c r="AN92" s="97"/>
      <c r="AO92" s="97"/>
      <c r="AP92" s="97"/>
      <c r="AQ92" s="98"/>
      <c r="AR92" s="96">
        <v>0</v>
      </c>
      <c r="AS92" s="97"/>
      <c r="AT92" s="97"/>
      <c r="AU92" s="97"/>
      <c r="AV92" s="98"/>
      <c r="AW92" s="96">
        <v>0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0</v>
      </c>
      <c r="BH92" s="95"/>
      <c r="BI92" s="95"/>
      <c r="BJ92" s="95"/>
      <c r="BK92" s="95"/>
    </row>
    <row r="93" spans="1:79" s="99" customFormat="1" ht="12.75" customHeight="1" x14ac:dyDescent="0.2">
      <c r="A93" s="89">
        <v>2272</v>
      </c>
      <c r="B93" s="90"/>
      <c r="C93" s="90"/>
      <c r="D93" s="91"/>
      <c r="E93" s="92" t="s">
        <v>184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3726</v>
      </c>
      <c r="Y93" s="97"/>
      <c r="Z93" s="97"/>
      <c r="AA93" s="97"/>
      <c r="AB93" s="98"/>
      <c r="AC93" s="96">
        <v>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3726</v>
      </c>
      <c r="AN93" s="97"/>
      <c r="AO93" s="97"/>
      <c r="AP93" s="97"/>
      <c r="AQ93" s="98"/>
      <c r="AR93" s="96">
        <v>3953</v>
      </c>
      <c r="AS93" s="97"/>
      <c r="AT93" s="97"/>
      <c r="AU93" s="97"/>
      <c r="AV93" s="98"/>
      <c r="AW93" s="96">
        <v>0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3953</v>
      </c>
      <c r="BH93" s="95"/>
      <c r="BI93" s="95"/>
      <c r="BJ93" s="95"/>
      <c r="BK93" s="95"/>
    </row>
    <row r="94" spans="1:79" s="99" customFormat="1" ht="12.75" customHeight="1" x14ac:dyDescent="0.2">
      <c r="A94" s="89">
        <v>2273</v>
      </c>
      <c r="B94" s="90"/>
      <c r="C94" s="90"/>
      <c r="D94" s="91"/>
      <c r="E94" s="92" t="s">
        <v>185</v>
      </c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96">
        <v>33480</v>
      </c>
      <c r="Y94" s="97"/>
      <c r="Z94" s="97"/>
      <c r="AA94" s="97"/>
      <c r="AB94" s="98"/>
      <c r="AC94" s="96">
        <v>0</v>
      </c>
      <c r="AD94" s="97"/>
      <c r="AE94" s="97"/>
      <c r="AF94" s="97"/>
      <c r="AG94" s="98"/>
      <c r="AH94" s="96">
        <v>0</v>
      </c>
      <c r="AI94" s="97"/>
      <c r="AJ94" s="97"/>
      <c r="AK94" s="97"/>
      <c r="AL94" s="98"/>
      <c r="AM94" s="96">
        <f>IF(ISNUMBER(X94),X94,0)+IF(ISNUMBER(AC94),AC94,0)</f>
        <v>33480</v>
      </c>
      <c r="AN94" s="97"/>
      <c r="AO94" s="97"/>
      <c r="AP94" s="97"/>
      <c r="AQ94" s="98"/>
      <c r="AR94" s="96">
        <v>35522</v>
      </c>
      <c r="AS94" s="97"/>
      <c r="AT94" s="97"/>
      <c r="AU94" s="97"/>
      <c r="AV94" s="98"/>
      <c r="AW94" s="96">
        <v>0</v>
      </c>
      <c r="AX94" s="97"/>
      <c r="AY94" s="97"/>
      <c r="AZ94" s="97"/>
      <c r="BA94" s="98"/>
      <c r="BB94" s="96">
        <v>0</v>
      </c>
      <c r="BC94" s="97"/>
      <c r="BD94" s="97"/>
      <c r="BE94" s="97"/>
      <c r="BF94" s="98"/>
      <c r="BG94" s="95">
        <f>IF(ISNUMBER(AR94),AR94,0)+IF(ISNUMBER(AW94),AW94,0)</f>
        <v>35522</v>
      </c>
      <c r="BH94" s="95"/>
      <c r="BI94" s="95"/>
      <c r="BJ94" s="95"/>
      <c r="BK94" s="95"/>
    </row>
    <row r="95" spans="1:79" s="99" customFormat="1" ht="12.75" customHeight="1" x14ac:dyDescent="0.2">
      <c r="A95" s="89">
        <v>2274</v>
      </c>
      <c r="B95" s="90"/>
      <c r="C95" s="90"/>
      <c r="D95" s="91"/>
      <c r="E95" s="92" t="s">
        <v>186</v>
      </c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4"/>
      <c r="X95" s="96">
        <v>161179</v>
      </c>
      <c r="Y95" s="97"/>
      <c r="Z95" s="97"/>
      <c r="AA95" s="97"/>
      <c r="AB95" s="98"/>
      <c r="AC95" s="96">
        <v>0</v>
      </c>
      <c r="AD95" s="97"/>
      <c r="AE95" s="97"/>
      <c r="AF95" s="97"/>
      <c r="AG95" s="98"/>
      <c r="AH95" s="96">
        <v>0</v>
      </c>
      <c r="AI95" s="97"/>
      <c r="AJ95" s="97"/>
      <c r="AK95" s="97"/>
      <c r="AL95" s="98"/>
      <c r="AM95" s="96">
        <f>IF(ISNUMBER(X95),X95,0)+IF(ISNUMBER(AC95),AC95,0)</f>
        <v>161179</v>
      </c>
      <c r="AN95" s="97"/>
      <c r="AO95" s="97"/>
      <c r="AP95" s="97"/>
      <c r="AQ95" s="98"/>
      <c r="AR95" s="96">
        <v>171011</v>
      </c>
      <c r="AS95" s="97"/>
      <c r="AT95" s="97"/>
      <c r="AU95" s="97"/>
      <c r="AV95" s="98"/>
      <c r="AW95" s="96">
        <v>0</v>
      </c>
      <c r="AX95" s="97"/>
      <c r="AY95" s="97"/>
      <c r="AZ95" s="97"/>
      <c r="BA95" s="98"/>
      <c r="BB95" s="96">
        <v>0</v>
      </c>
      <c r="BC95" s="97"/>
      <c r="BD95" s="97"/>
      <c r="BE95" s="97"/>
      <c r="BF95" s="98"/>
      <c r="BG95" s="95">
        <f>IF(ISNUMBER(AR95),AR95,0)+IF(ISNUMBER(AW95),AW95,0)</f>
        <v>171011</v>
      </c>
      <c r="BH95" s="95"/>
      <c r="BI95" s="95"/>
      <c r="BJ95" s="95"/>
      <c r="BK95" s="95"/>
    </row>
    <row r="96" spans="1:79" s="99" customFormat="1" ht="25.5" customHeight="1" x14ac:dyDescent="0.2">
      <c r="A96" s="89">
        <v>2282</v>
      </c>
      <c r="B96" s="90"/>
      <c r="C96" s="90"/>
      <c r="D96" s="91"/>
      <c r="E96" s="92" t="s">
        <v>187</v>
      </c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4"/>
      <c r="X96" s="96">
        <v>0</v>
      </c>
      <c r="Y96" s="97"/>
      <c r="Z96" s="97"/>
      <c r="AA96" s="97"/>
      <c r="AB96" s="98"/>
      <c r="AC96" s="96">
        <v>0</v>
      </c>
      <c r="AD96" s="97"/>
      <c r="AE96" s="97"/>
      <c r="AF96" s="97"/>
      <c r="AG96" s="98"/>
      <c r="AH96" s="96">
        <v>0</v>
      </c>
      <c r="AI96" s="97"/>
      <c r="AJ96" s="97"/>
      <c r="AK96" s="97"/>
      <c r="AL96" s="98"/>
      <c r="AM96" s="96">
        <f>IF(ISNUMBER(X96),X96,0)+IF(ISNUMBER(AC96),AC96,0)</f>
        <v>0</v>
      </c>
      <c r="AN96" s="97"/>
      <c r="AO96" s="97"/>
      <c r="AP96" s="97"/>
      <c r="AQ96" s="98"/>
      <c r="AR96" s="96">
        <v>0</v>
      </c>
      <c r="AS96" s="97"/>
      <c r="AT96" s="97"/>
      <c r="AU96" s="97"/>
      <c r="AV96" s="98"/>
      <c r="AW96" s="96">
        <v>0</v>
      </c>
      <c r="AX96" s="97"/>
      <c r="AY96" s="97"/>
      <c r="AZ96" s="97"/>
      <c r="BA96" s="98"/>
      <c r="BB96" s="96">
        <v>0</v>
      </c>
      <c r="BC96" s="97"/>
      <c r="BD96" s="97"/>
      <c r="BE96" s="97"/>
      <c r="BF96" s="98"/>
      <c r="BG96" s="95">
        <f>IF(ISNUMBER(AR96),AR96,0)+IF(ISNUMBER(AW96),AW96,0)</f>
        <v>0</v>
      </c>
      <c r="BH96" s="95"/>
      <c r="BI96" s="95"/>
      <c r="BJ96" s="95"/>
      <c r="BK96" s="95"/>
    </row>
    <row r="97" spans="1:79" s="99" customFormat="1" ht="12.75" customHeight="1" x14ac:dyDescent="0.2">
      <c r="A97" s="89">
        <v>2730</v>
      </c>
      <c r="B97" s="90"/>
      <c r="C97" s="90"/>
      <c r="D97" s="91"/>
      <c r="E97" s="92" t="s">
        <v>188</v>
      </c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4"/>
      <c r="X97" s="96">
        <v>7992</v>
      </c>
      <c r="Y97" s="97"/>
      <c r="Z97" s="97"/>
      <c r="AA97" s="97"/>
      <c r="AB97" s="98"/>
      <c r="AC97" s="96">
        <v>0</v>
      </c>
      <c r="AD97" s="97"/>
      <c r="AE97" s="97"/>
      <c r="AF97" s="97"/>
      <c r="AG97" s="98"/>
      <c r="AH97" s="96">
        <v>0</v>
      </c>
      <c r="AI97" s="97"/>
      <c r="AJ97" s="97"/>
      <c r="AK97" s="97"/>
      <c r="AL97" s="98"/>
      <c r="AM97" s="96">
        <f>IF(ISNUMBER(X97),X97,0)+IF(ISNUMBER(AC97),AC97,0)</f>
        <v>7992</v>
      </c>
      <c r="AN97" s="97"/>
      <c r="AO97" s="97"/>
      <c r="AP97" s="97"/>
      <c r="AQ97" s="98"/>
      <c r="AR97" s="96">
        <v>8480</v>
      </c>
      <c r="AS97" s="97"/>
      <c r="AT97" s="97"/>
      <c r="AU97" s="97"/>
      <c r="AV97" s="98"/>
      <c r="AW97" s="96">
        <v>0</v>
      </c>
      <c r="AX97" s="97"/>
      <c r="AY97" s="97"/>
      <c r="AZ97" s="97"/>
      <c r="BA97" s="98"/>
      <c r="BB97" s="96">
        <v>0</v>
      </c>
      <c r="BC97" s="97"/>
      <c r="BD97" s="97"/>
      <c r="BE97" s="97"/>
      <c r="BF97" s="98"/>
      <c r="BG97" s="95">
        <f>IF(ISNUMBER(AR97),AR97,0)+IF(ISNUMBER(AW97),AW97,0)</f>
        <v>8480</v>
      </c>
      <c r="BH97" s="95"/>
      <c r="BI97" s="95"/>
      <c r="BJ97" s="95"/>
      <c r="BK97" s="95"/>
    </row>
    <row r="98" spans="1:79" s="99" customFormat="1" ht="25.5" customHeight="1" x14ac:dyDescent="0.2">
      <c r="A98" s="89">
        <v>3110</v>
      </c>
      <c r="B98" s="90"/>
      <c r="C98" s="90"/>
      <c r="D98" s="91"/>
      <c r="E98" s="92" t="s">
        <v>189</v>
      </c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4"/>
      <c r="X98" s="96">
        <v>0</v>
      </c>
      <c r="Y98" s="97"/>
      <c r="Z98" s="97"/>
      <c r="AA98" s="97"/>
      <c r="AB98" s="98"/>
      <c r="AC98" s="96">
        <v>0</v>
      </c>
      <c r="AD98" s="97"/>
      <c r="AE98" s="97"/>
      <c r="AF98" s="97"/>
      <c r="AG98" s="98"/>
      <c r="AH98" s="96">
        <v>0</v>
      </c>
      <c r="AI98" s="97"/>
      <c r="AJ98" s="97"/>
      <c r="AK98" s="97"/>
      <c r="AL98" s="98"/>
      <c r="AM98" s="96">
        <f>IF(ISNUMBER(X98),X98,0)+IF(ISNUMBER(AC98),AC98,0)</f>
        <v>0</v>
      </c>
      <c r="AN98" s="97"/>
      <c r="AO98" s="97"/>
      <c r="AP98" s="97"/>
      <c r="AQ98" s="98"/>
      <c r="AR98" s="96">
        <v>0</v>
      </c>
      <c r="AS98" s="97"/>
      <c r="AT98" s="97"/>
      <c r="AU98" s="97"/>
      <c r="AV98" s="98"/>
      <c r="AW98" s="96">
        <v>0</v>
      </c>
      <c r="AX98" s="97"/>
      <c r="AY98" s="97"/>
      <c r="AZ98" s="97"/>
      <c r="BA98" s="98"/>
      <c r="BB98" s="96">
        <v>0</v>
      </c>
      <c r="BC98" s="97"/>
      <c r="BD98" s="97"/>
      <c r="BE98" s="97"/>
      <c r="BF98" s="98"/>
      <c r="BG98" s="95">
        <f>IF(ISNUMBER(AR98),AR98,0)+IF(ISNUMBER(AW98),AW98,0)</f>
        <v>0</v>
      </c>
      <c r="BH98" s="95"/>
      <c r="BI98" s="95"/>
      <c r="BJ98" s="95"/>
      <c r="BK98" s="95"/>
    </row>
    <row r="99" spans="1:79" s="99" customFormat="1" ht="12.75" customHeight="1" x14ac:dyDescent="0.2">
      <c r="A99" s="89">
        <v>3132</v>
      </c>
      <c r="B99" s="90"/>
      <c r="C99" s="90"/>
      <c r="D99" s="91"/>
      <c r="E99" s="92" t="s">
        <v>190</v>
      </c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4"/>
      <c r="X99" s="96">
        <v>0</v>
      </c>
      <c r="Y99" s="97"/>
      <c r="Z99" s="97"/>
      <c r="AA99" s="97"/>
      <c r="AB99" s="98"/>
      <c r="AC99" s="96">
        <v>0</v>
      </c>
      <c r="AD99" s="97"/>
      <c r="AE99" s="97"/>
      <c r="AF99" s="97"/>
      <c r="AG99" s="98"/>
      <c r="AH99" s="96">
        <v>0</v>
      </c>
      <c r="AI99" s="97"/>
      <c r="AJ99" s="97"/>
      <c r="AK99" s="97"/>
      <c r="AL99" s="98"/>
      <c r="AM99" s="96">
        <f>IF(ISNUMBER(X99),X99,0)+IF(ISNUMBER(AC99),AC99,0)</f>
        <v>0</v>
      </c>
      <c r="AN99" s="97"/>
      <c r="AO99" s="97"/>
      <c r="AP99" s="97"/>
      <c r="AQ99" s="98"/>
      <c r="AR99" s="96">
        <v>0</v>
      </c>
      <c r="AS99" s="97"/>
      <c r="AT99" s="97"/>
      <c r="AU99" s="97"/>
      <c r="AV99" s="98"/>
      <c r="AW99" s="96">
        <v>0</v>
      </c>
      <c r="AX99" s="97"/>
      <c r="AY99" s="97"/>
      <c r="AZ99" s="97"/>
      <c r="BA99" s="98"/>
      <c r="BB99" s="96">
        <v>0</v>
      </c>
      <c r="BC99" s="97"/>
      <c r="BD99" s="97"/>
      <c r="BE99" s="97"/>
      <c r="BF99" s="98"/>
      <c r="BG99" s="95">
        <f>IF(ISNUMBER(AR99),AR99,0)+IF(ISNUMBER(AW99),AW99,0)</f>
        <v>0</v>
      </c>
      <c r="BH99" s="95"/>
      <c r="BI99" s="95"/>
      <c r="BJ99" s="95"/>
      <c r="BK99" s="95"/>
    </row>
    <row r="100" spans="1:79" s="6" customFormat="1" ht="12.75" customHeight="1" x14ac:dyDescent="0.2">
      <c r="A100" s="87"/>
      <c r="B100" s="85"/>
      <c r="C100" s="85"/>
      <c r="D100" s="86"/>
      <c r="E100" s="100" t="s">
        <v>147</v>
      </c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2"/>
      <c r="X100" s="104">
        <v>6353666</v>
      </c>
      <c r="Y100" s="105"/>
      <c r="Z100" s="105"/>
      <c r="AA100" s="105"/>
      <c r="AB100" s="106"/>
      <c r="AC100" s="104">
        <v>458862</v>
      </c>
      <c r="AD100" s="105"/>
      <c r="AE100" s="105"/>
      <c r="AF100" s="105"/>
      <c r="AG100" s="106"/>
      <c r="AH100" s="104">
        <v>0</v>
      </c>
      <c r="AI100" s="105"/>
      <c r="AJ100" s="105"/>
      <c r="AK100" s="105"/>
      <c r="AL100" s="106"/>
      <c r="AM100" s="104">
        <f>IF(ISNUMBER(X100),X100,0)+IF(ISNUMBER(AC100),AC100,0)</f>
        <v>6812528</v>
      </c>
      <c r="AN100" s="105"/>
      <c r="AO100" s="105"/>
      <c r="AP100" s="105"/>
      <c r="AQ100" s="106"/>
      <c r="AR100" s="104">
        <v>6802626</v>
      </c>
      <c r="AS100" s="105"/>
      <c r="AT100" s="105"/>
      <c r="AU100" s="105"/>
      <c r="AV100" s="106"/>
      <c r="AW100" s="104">
        <v>491333</v>
      </c>
      <c r="AX100" s="105"/>
      <c r="AY100" s="105"/>
      <c r="AZ100" s="105"/>
      <c r="BA100" s="106"/>
      <c r="BB100" s="104">
        <v>0</v>
      </c>
      <c r="BC100" s="105"/>
      <c r="BD100" s="105"/>
      <c r="BE100" s="105"/>
      <c r="BF100" s="106"/>
      <c r="BG100" s="103">
        <f>IF(ISNUMBER(AR100),AR100,0)+IF(ISNUMBER(AW100),AW100,0)</f>
        <v>7293959</v>
      </c>
      <c r="BH100" s="103"/>
      <c r="BI100" s="103"/>
      <c r="BJ100" s="103"/>
      <c r="BK100" s="103"/>
    </row>
    <row r="102" spans="1:79" ht="14.25" customHeight="1" x14ac:dyDescent="0.2">
      <c r="A102" s="42" t="s">
        <v>269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15" customHeight="1" x14ac:dyDescent="0.2">
      <c r="A103" s="53" t="s">
        <v>240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</row>
    <row r="104" spans="1:79" ht="23.1" customHeight="1" x14ac:dyDescent="0.2">
      <c r="A104" s="67" t="s">
        <v>119</v>
      </c>
      <c r="B104" s="68"/>
      <c r="C104" s="68"/>
      <c r="D104" s="68"/>
      <c r="E104" s="69"/>
      <c r="F104" s="61" t="s">
        <v>19</v>
      </c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3"/>
      <c r="X104" s="36" t="s">
        <v>262</v>
      </c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0" t="s">
        <v>267</v>
      </c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2"/>
    </row>
    <row r="105" spans="1:79" ht="53.25" customHeight="1" x14ac:dyDescent="0.2">
      <c r="A105" s="70"/>
      <c r="B105" s="71"/>
      <c r="C105" s="71"/>
      <c r="D105" s="71"/>
      <c r="E105" s="72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6"/>
      <c r="X105" s="30" t="s">
        <v>4</v>
      </c>
      <c r="Y105" s="31"/>
      <c r="Z105" s="31"/>
      <c r="AA105" s="31"/>
      <c r="AB105" s="32"/>
      <c r="AC105" s="30" t="s">
        <v>3</v>
      </c>
      <c r="AD105" s="31"/>
      <c r="AE105" s="31"/>
      <c r="AF105" s="31"/>
      <c r="AG105" s="32"/>
      <c r="AH105" s="46" t="s">
        <v>116</v>
      </c>
      <c r="AI105" s="47"/>
      <c r="AJ105" s="47"/>
      <c r="AK105" s="47"/>
      <c r="AL105" s="48"/>
      <c r="AM105" s="30" t="s">
        <v>5</v>
      </c>
      <c r="AN105" s="31"/>
      <c r="AO105" s="31"/>
      <c r="AP105" s="31"/>
      <c r="AQ105" s="32"/>
      <c r="AR105" s="30" t="s">
        <v>4</v>
      </c>
      <c r="AS105" s="31"/>
      <c r="AT105" s="31"/>
      <c r="AU105" s="31"/>
      <c r="AV105" s="32"/>
      <c r="AW105" s="30" t="s">
        <v>3</v>
      </c>
      <c r="AX105" s="31"/>
      <c r="AY105" s="31"/>
      <c r="AZ105" s="31"/>
      <c r="BA105" s="32"/>
      <c r="BB105" s="49" t="s">
        <v>116</v>
      </c>
      <c r="BC105" s="49"/>
      <c r="BD105" s="49"/>
      <c r="BE105" s="49"/>
      <c r="BF105" s="49"/>
      <c r="BG105" s="30" t="s">
        <v>96</v>
      </c>
      <c r="BH105" s="31"/>
      <c r="BI105" s="31"/>
      <c r="BJ105" s="31"/>
      <c r="BK105" s="32"/>
    </row>
    <row r="106" spans="1:79" ht="15" customHeight="1" x14ac:dyDescent="0.2">
      <c r="A106" s="30">
        <v>1</v>
      </c>
      <c r="B106" s="31"/>
      <c r="C106" s="31"/>
      <c r="D106" s="31"/>
      <c r="E106" s="32"/>
      <c r="F106" s="30">
        <v>2</v>
      </c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2"/>
      <c r="X106" s="30">
        <v>3</v>
      </c>
      <c r="Y106" s="31"/>
      <c r="Z106" s="31"/>
      <c r="AA106" s="31"/>
      <c r="AB106" s="32"/>
      <c r="AC106" s="30">
        <v>4</v>
      </c>
      <c r="AD106" s="31"/>
      <c r="AE106" s="31"/>
      <c r="AF106" s="31"/>
      <c r="AG106" s="32"/>
      <c r="AH106" s="30">
        <v>5</v>
      </c>
      <c r="AI106" s="31"/>
      <c r="AJ106" s="31"/>
      <c r="AK106" s="31"/>
      <c r="AL106" s="32"/>
      <c r="AM106" s="30">
        <v>6</v>
      </c>
      <c r="AN106" s="31"/>
      <c r="AO106" s="31"/>
      <c r="AP106" s="31"/>
      <c r="AQ106" s="32"/>
      <c r="AR106" s="30">
        <v>7</v>
      </c>
      <c r="AS106" s="31"/>
      <c r="AT106" s="31"/>
      <c r="AU106" s="31"/>
      <c r="AV106" s="32"/>
      <c r="AW106" s="30">
        <v>8</v>
      </c>
      <c r="AX106" s="31"/>
      <c r="AY106" s="31"/>
      <c r="AZ106" s="31"/>
      <c r="BA106" s="32"/>
      <c r="BB106" s="30">
        <v>9</v>
      </c>
      <c r="BC106" s="31"/>
      <c r="BD106" s="31"/>
      <c r="BE106" s="31"/>
      <c r="BF106" s="32"/>
      <c r="BG106" s="30">
        <v>10</v>
      </c>
      <c r="BH106" s="31"/>
      <c r="BI106" s="31"/>
      <c r="BJ106" s="31"/>
      <c r="BK106" s="32"/>
    </row>
    <row r="107" spans="1:79" s="1" customFormat="1" ht="15" hidden="1" customHeight="1" x14ac:dyDescent="0.2">
      <c r="A107" s="33" t="s">
        <v>64</v>
      </c>
      <c r="B107" s="34"/>
      <c r="C107" s="34"/>
      <c r="D107" s="34"/>
      <c r="E107" s="35"/>
      <c r="F107" s="33" t="s">
        <v>57</v>
      </c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5"/>
      <c r="X107" s="33" t="s">
        <v>60</v>
      </c>
      <c r="Y107" s="34"/>
      <c r="Z107" s="34"/>
      <c r="AA107" s="34"/>
      <c r="AB107" s="35"/>
      <c r="AC107" s="33" t="s">
        <v>61</v>
      </c>
      <c r="AD107" s="34"/>
      <c r="AE107" s="34"/>
      <c r="AF107" s="34"/>
      <c r="AG107" s="35"/>
      <c r="AH107" s="33" t="s">
        <v>94</v>
      </c>
      <c r="AI107" s="34"/>
      <c r="AJ107" s="34"/>
      <c r="AK107" s="34"/>
      <c r="AL107" s="35"/>
      <c r="AM107" s="50" t="s">
        <v>171</v>
      </c>
      <c r="AN107" s="51"/>
      <c r="AO107" s="51"/>
      <c r="AP107" s="51"/>
      <c r="AQ107" s="52"/>
      <c r="AR107" s="33" t="s">
        <v>62</v>
      </c>
      <c r="AS107" s="34"/>
      <c r="AT107" s="34"/>
      <c r="AU107" s="34"/>
      <c r="AV107" s="35"/>
      <c r="AW107" s="33" t="s">
        <v>63</v>
      </c>
      <c r="AX107" s="34"/>
      <c r="AY107" s="34"/>
      <c r="AZ107" s="34"/>
      <c r="BA107" s="35"/>
      <c r="BB107" s="33" t="s">
        <v>95</v>
      </c>
      <c r="BC107" s="34"/>
      <c r="BD107" s="34"/>
      <c r="BE107" s="34"/>
      <c r="BF107" s="35"/>
      <c r="BG107" s="50" t="s">
        <v>171</v>
      </c>
      <c r="BH107" s="51"/>
      <c r="BI107" s="51"/>
      <c r="BJ107" s="51"/>
      <c r="BK107" s="52"/>
      <c r="CA107" t="s">
        <v>31</v>
      </c>
    </row>
    <row r="108" spans="1:79" s="6" customFormat="1" ht="12.75" customHeight="1" x14ac:dyDescent="0.2">
      <c r="A108" s="87"/>
      <c r="B108" s="85"/>
      <c r="C108" s="85"/>
      <c r="D108" s="85"/>
      <c r="E108" s="86"/>
      <c r="F108" s="87" t="s">
        <v>147</v>
      </c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6"/>
      <c r="X108" s="107"/>
      <c r="Y108" s="108"/>
      <c r="Z108" s="108"/>
      <c r="AA108" s="108"/>
      <c r="AB108" s="109"/>
      <c r="AC108" s="107"/>
      <c r="AD108" s="108"/>
      <c r="AE108" s="108"/>
      <c r="AF108" s="108"/>
      <c r="AG108" s="109"/>
      <c r="AH108" s="103"/>
      <c r="AI108" s="103"/>
      <c r="AJ108" s="103"/>
      <c r="AK108" s="103"/>
      <c r="AL108" s="103"/>
      <c r="AM108" s="103">
        <f>IF(ISNUMBER(X108),X108,0)+IF(ISNUMBER(AC108),AC108,0)</f>
        <v>0</v>
      </c>
      <c r="AN108" s="103"/>
      <c r="AO108" s="103"/>
      <c r="AP108" s="103"/>
      <c r="AQ108" s="103"/>
      <c r="AR108" s="103"/>
      <c r="AS108" s="103"/>
      <c r="AT108" s="103"/>
      <c r="AU108" s="103"/>
      <c r="AV108" s="103"/>
      <c r="AW108" s="103"/>
      <c r="AX108" s="103"/>
      <c r="AY108" s="103"/>
      <c r="AZ108" s="103"/>
      <c r="BA108" s="103"/>
      <c r="BB108" s="103"/>
      <c r="BC108" s="103"/>
      <c r="BD108" s="103"/>
      <c r="BE108" s="103"/>
      <c r="BF108" s="103"/>
      <c r="BG108" s="103">
        <f>IF(ISNUMBER(AR108),AR108,0)+IF(ISNUMBER(AW108),AW108,0)</f>
        <v>0</v>
      </c>
      <c r="BH108" s="103"/>
      <c r="BI108" s="103"/>
      <c r="BJ108" s="103"/>
      <c r="BK108" s="103"/>
      <c r="CA108" s="6" t="s">
        <v>32</v>
      </c>
    </row>
    <row r="111" spans="1:79" ht="14.25" customHeight="1" x14ac:dyDescent="0.2">
      <c r="A111" s="42" t="s">
        <v>120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</row>
    <row r="112" spans="1:79" ht="14.25" customHeight="1" x14ac:dyDescent="0.2">
      <c r="A112" s="42" t="s">
        <v>254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15" customHeight="1" x14ac:dyDescent="0.2">
      <c r="A113" s="53" t="s">
        <v>240</v>
      </c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3"/>
    </row>
    <row r="114" spans="1:79" ht="23.1" customHeight="1" x14ac:dyDescent="0.2">
      <c r="A114" s="61" t="s">
        <v>6</v>
      </c>
      <c r="B114" s="62"/>
      <c r="C114" s="62"/>
      <c r="D114" s="61" t="s">
        <v>121</v>
      </c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3"/>
      <c r="U114" s="30" t="s">
        <v>241</v>
      </c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2"/>
      <c r="AN114" s="30" t="s">
        <v>244</v>
      </c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2"/>
      <c r="BG114" s="36" t="s">
        <v>251</v>
      </c>
      <c r="BH114" s="36"/>
      <c r="BI114" s="36"/>
      <c r="BJ114" s="36"/>
      <c r="BK114" s="36"/>
      <c r="BL114" s="36"/>
      <c r="BM114" s="36"/>
      <c r="BN114" s="36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  <c r="BY114" s="36"/>
    </row>
    <row r="115" spans="1:79" ht="52.5" customHeight="1" x14ac:dyDescent="0.2">
      <c r="A115" s="64"/>
      <c r="B115" s="65"/>
      <c r="C115" s="65"/>
      <c r="D115" s="64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6"/>
      <c r="U115" s="30" t="s">
        <v>4</v>
      </c>
      <c r="V115" s="31"/>
      <c r="W115" s="31"/>
      <c r="X115" s="31"/>
      <c r="Y115" s="32"/>
      <c r="Z115" s="30" t="s">
        <v>3</v>
      </c>
      <c r="AA115" s="31"/>
      <c r="AB115" s="31"/>
      <c r="AC115" s="31"/>
      <c r="AD115" s="32"/>
      <c r="AE115" s="46" t="s">
        <v>116</v>
      </c>
      <c r="AF115" s="47"/>
      <c r="AG115" s="47"/>
      <c r="AH115" s="48"/>
      <c r="AI115" s="30" t="s">
        <v>5</v>
      </c>
      <c r="AJ115" s="31"/>
      <c r="AK115" s="31"/>
      <c r="AL115" s="31"/>
      <c r="AM115" s="32"/>
      <c r="AN115" s="30" t="s">
        <v>4</v>
      </c>
      <c r="AO115" s="31"/>
      <c r="AP115" s="31"/>
      <c r="AQ115" s="31"/>
      <c r="AR115" s="32"/>
      <c r="AS115" s="30" t="s">
        <v>3</v>
      </c>
      <c r="AT115" s="31"/>
      <c r="AU115" s="31"/>
      <c r="AV115" s="31"/>
      <c r="AW115" s="32"/>
      <c r="AX115" s="46" t="s">
        <v>116</v>
      </c>
      <c r="AY115" s="47"/>
      <c r="AZ115" s="47"/>
      <c r="BA115" s="48"/>
      <c r="BB115" s="30" t="s">
        <v>96</v>
      </c>
      <c r="BC115" s="31"/>
      <c r="BD115" s="31"/>
      <c r="BE115" s="31"/>
      <c r="BF115" s="32"/>
      <c r="BG115" s="30" t="s">
        <v>4</v>
      </c>
      <c r="BH115" s="31"/>
      <c r="BI115" s="31"/>
      <c r="BJ115" s="31"/>
      <c r="BK115" s="32"/>
      <c r="BL115" s="36" t="s">
        <v>3</v>
      </c>
      <c r="BM115" s="36"/>
      <c r="BN115" s="36"/>
      <c r="BO115" s="36"/>
      <c r="BP115" s="36"/>
      <c r="BQ115" s="49" t="s">
        <v>116</v>
      </c>
      <c r="BR115" s="49"/>
      <c r="BS115" s="49"/>
      <c r="BT115" s="49"/>
      <c r="BU115" s="30" t="s">
        <v>97</v>
      </c>
      <c r="BV115" s="31"/>
      <c r="BW115" s="31"/>
      <c r="BX115" s="31"/>
      <c r="BY115" s="32"/>
    </row>
    <row r="116" spans="1:79" ht="15" customHeight="1" x14ac:dyDescent="0.2">
      <c r="A116" s="30">
        <v>1</v>
      </c>
      <c r="B116" s="31"/>
      <c r="C116" s="31"/>
      <c r="D116" s="30">
        <v>2</v>
      </c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2"/>
      <c r="U116" s="30">
        <v>3</v>
      </c>
      <c r="V116" s="31"/>
      <c r="W116" s="31"/>
      <c r="X116" s="31"/>
      <c r="Y116" s="32"/>
      <c r="Z116" s="30">
        <v>4</v>
      </c>
      <c r="AA116" s="31"/>
      <c r="AB116" s="31"/>
      <c r="AC116" s="31"/>
      <c r="AD116" s="32"/>
      <c r="AE116" s="30">
        <v>5</v>
      </c>
      <c r="AF116" s="31"/>
      <c r="AG116" s="31"/>
      <c r="AH116" s="32"/>
      <c r="AI116" s="30">
        <v>6</v>
      </c>
      <c r="AJ116" s="31"/>
      <c r="AK116" s="31"/>
      <c r="AL116" s="31"/>
      <c r="AM116" s="32"/>
      <c r="AN116" s="30">
        <v>7</v>
      </c>
      <c r="AO116" s="31"/>
      <c r="AP116" s="31"/>
      <c r="AQ116" s="31"/>
      <c r="AR116" s="32"/>
      <c r="AS116" s="30">
        <v>8</v>
      </c>
      <c r="AT116" s="31"/>
      <c r="AU116" s="31"/>
      <c r="AV116" s="31"/>
      <c r="AW116" s="32"/>
      <c r="AX116" s="36">
        <v>9</v>
      </c>
      <c r="AY116" s="36"/>
      <c r="AZ116" s="36"/>
      <c r="BA116" s="36"/>
      <c r="BB116" s="30">
        <v>10</v>
      </c>
      <c r="BC116" s="31"/>
      <c r="BD116" s="31"/>
      <c r="BE116" s="31"/>
      <c r="BF116" s="32"/>
      <c r="BG116" s="30">
        <v>11</v>
      </c>
      <c r="BH116" s="31"/>
      <c r="BI116" s="31"/>
      <c r="BJ116" s="31"/>
      <c r="BK116" s="32"/>
      <c r="BL116" s="36">
        <v>12</v>
      </c>
      <c r="BM116" s="36"/>
      <c r="BN116" s="36"/>
      <c r="BO116" s="36"/>
      <c r="BP116" s="36"/>
      <c r="BQ116" s="30">
        <v>13</v>
      </c>
      <c r="BR116" s="31"/>
      <c r="BS116" s="31"/>
      <c r="BT116" s="32"/>
      <c r="BU116" s="30">
        <v>14</v>
      </c>
      <c r="BV116" s="31"/>
      <c r="BW116" s="31"/>
      <c r="BX116" s="31"/>
      <c r="BY116" s="32"/>
    </row>
    <row r="117" spans="1:79" s="1" customFormat="1" ht="14.25" hidden="1" customHeight="1" x14ac:dyDescent="0.2">
      <c r="A117" s="33" t="s">
        <v>69</v>
      </c>
      <c r="B117" s="34"/>
      <c r="C117" s="34"/>
      <c r="D117" s="33" t="s">
        <v>57</v>
      </c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5"/>
      <c r="U117" s="38" t="s">
        <v>65</v>
      </c>
      <c r="V117" s="38"/>
      <c r="W117" s="38"/>
      <c r="X117" s="38"/>
      <c r="Y117" s="38"/>
      <c r="Z117" s="38" t="s">
        <v>66</v>
      </c>
      <c r="AA117" s="38"/>
      <c r="AB117" s="38"/>
      <c r="AC117" s="38"/>
      <c r="AD117" s="38"/>
      <c r="AE117" s="38" t="s">
        <v>91</v>
      </c>
      <c r="AF117" s="38"/>
      <c r="AG117" s="38"/>
      <c r="AH117" s="38"/>
      <c r="AI117" s="44" t="s">
        <v>170</v>
      </c>
      <c r="AJ117" s="44"/>
      <c r="AK117" s="44"/>
      <c r="AL117" s="44"/>
      <c r="AM117" s="44"/>
      <c r="AN117" s="38" t="s">
        <v>67</v>
      </c>
      <c r="AO117" s="38"/>
      <c r="AP117" s="38"/>
      <c r="AQ117" s="38"/>
      <c r="AR117" s="38"/>
      <c r="AS117" s="38" t="s">
        <v>68</v>
      </c>
      <c r="AT117" s="38"/>
      <c r="AU117" s="38"/>
      <c r="AV117" s="38"/>
      <c r="AW117" s="38"/>
      <c r="AX117" s="38" t="s">
        <v>92</v>
      </c>
      <c r="AY117" s="38"/>
      <c r="AZ117" s="38"/>
      <c r="BA117" s="38"/>
      <c r="BB117" s="44" t="s">
        <v>170</v>
      </c>
      <c r="BC117" s="44"/>
      <c r="BD117" s="44"/>
      <c r="BE117" s="44"/>
      <c r="BF117" s="44"/>
      <c r="BG117" s="38" t="s">
        <v>58</v>
      </c>
      <c r="BH117" s="38"/>
      <c r="BI117" s="38"/>
      <c r="BJ117" s="38"/>
      <c r="BK117" s="38"/>
      <c r="BL117" s="38" t="s">
        <v>59</v>
      </c>
      <c r="BM117" s="38"/>
      <c r="BN117" s="38"/>
      <c r="BO117" s="38"/>
      <c r="BP117" s="38"/>
      <c r="BQ117" s="38" t="s">
        <v>93</v>
      </c>
      <c r="BR117" s="38"/>
      <c r="BS117" s="38"/>
      <c r="BT117" s="38"/>
      <c r="BU117" s="44" t="s">
        <v>170</v>
      </c>
      <c r="BV117" s="44"/>
      <c r="BW117" s="44"/>
      <c r="BX117" s="44"/>
      <c r="BY117" s="44"/>
      <c r="CA117" t="s">
        <v>33</v>
      </c>
    </row>
    <row r="118" spans="1:79" s="99" customFormat="1" ht="25.5" customHeight="1" x14ac:dyDescent="0.2">
      <c r="A118" s="89">
        <v>1</v>
      </c>
      <c r="B118" s="90"/>
      <c r="C118" s="90"/>
      <c r="D118" s="92" t="s">
        <v>191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4"/>
      <c r="U118" s="96">
        <v>4567280</v>
      </c>
      <c r="V118" s="97"/>
      <c r="W118" s="97"/>
      <c r="X118" s="97"/>
      <c r="Y118" s="98"/>
      <c r="Z118" s="96">
        <v>337692</v>
      </c>
      <c r="AA118" s="97"/>
      <c r="AB118" s="97"/>
      <c r="AC118" s="97"/>
      <c r="AD118" s="98"/>
      <c r="AE118" s="96">
        <v>0</v>
      </c>
      <c r="AF118" s="97"/>
      <c r="AG118" s="97"/>
      <c r="AH118" s="98"/>
      <c r="AI118" s="96">
        <f>IF(ISNUMBER(U118),U118,0)+IF(ISNUMBER(Z118),Z118,0)</f>
        <v>4904972</v>
      </c>
      <c r="AJ118" s="97"/>
      <c r="AK118" s="97"/>
      <c r="AL118" s="97"/>
      <c r="AM118" s="98"/>
      <c r="AN118" s="96">
        <v>4957006</v>
      </c>
      <c r="AO118" s="97"/>
      <c r="AP118" s="97"/>
      <c r="AQ118" s="97"/>
      <c r="AR118" s="98"/>
      <c r="AS118" s="96">
        <v>429300</v>
      </c>
      <c r="AT118" s="97"/>
      <c r="AU118" s="97"/>
      <c r="AV118" s="97"/>
      <c r="AW118" s="98"/>
      <c r="AX118" s="96">
        <v>0</v>
      </c>
      <c r="AY118" s="97"/>
      <c r="AZ118" s="97"/>
      <c r="BA118" s="98"/>
      <c r="BB118" s="96">
        <f>IF(ISNUMBER(AN118),AN118,0)+IF(ISNUMBER(AS118),AS118,0)</f>
        <v>5386306</v>
      </c>
      <c r="BC118" s="97"/>
      <c r="BD118" s="97"/>
      <c r="BE118" s="97"/>
      <c r="BF118" s="98"/>
      <c r="BG118" s="96">
        <v>5925441</v>
      </c>
      <c r="BH118" s="97"/>
      <c r="BI118" s="97"/>
      <c r="BJ118" s="97"/>
      <c r="BK118" s="98"/>
      <c r="BL118" s="96">
        <v>427950</v>
      </c>
      <c r="BM118" s="97"/>
      <c r="BN118" s="97"/>
      <c r="BO118" s="97"/>
      <c r="BP118" s="98"/>
      <c r="BQ118" s="96">
        <v>0</v>
      </c>
      <c r="BR118" s="97"/>
      <c r="BS118" s="97"/>
      <c r="BT118" s="98"/>
      <c r="BU118" s="96">
        <f>IF(ISNUMBER(BG118),BG118,0)+IF(ISNUMBER(BL118),BL118,0)</f>
        <v>6353391</v>
      </c>
      <c r="BV118" s="97"/>
      <c r="BW118" s="97"/>
      <c r="BX118" s="97"/>
      <c r="BY118" s="98"/>
      <c r="CA118" s="99" t="s">
        <v>34</v>
      </c>
    </row>
    <row r="119" spans="1:79" s="99" customFormat="1" ht="25.5" customHeight="1" x14ac:dyDescent="0.2">
      <c r="A119" s="89">
        <v>2</v>
      </c>
      <c r="B119" s="90"/>
      <c r="C119" s="90"/>
      <c r="D119" s="92" t="s">
        <v>192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4"/>
      <c r="U119" s="96">
        <v>0</v>
      </c>
      <c r="V119" s="97"/>
      <c r="W119" s="97"/>
      <c r="X119" s="97"/>
      <c r="Y119" s="98"/>
      <c r="Z119" s="96">
        <v>0</v>
      </c>
      <c r="AA119" s="97"/>
      <c r="AB119" s="97"/>
      <c r="AC119" s="97"/>
      <c r="AD119" s="98"/>
      <c r="AE119" s="96">
        <v>0</v>
      </c>
      <c r="AF119" s="97"/>
      <c r="AG119" s="97"/>
      <c r="AH119" s="98"/>
      <c r="AI119" s="96">
        <f>IF(ISNUMBER(U119),U119,0)+IF(ISNUMBER(Z119),Z119,0)</f>
        <v>0</v>
      </c>
      <c r="AJ119" s="97"/>
      <c r="AK119" s="97"/>
      <c r="AL119" s="97"/>
      <c r="AM119" s="98"/>
      <c r="AN119" s="96">
        <v>0</v>
      </c>
      <c r="AO119" s="97"/>
      <c r="AP119" s="97"/>
      <c r="AQ119" s="97"/>
      <c r="AR119" s="98"/>
      <c r="AS119" s="96">
        <v>43000</v>
      </c>
      <c r="AT119" s="97"/>
      <c r="AU119" s="97"/>
      <c r="AV119" s="97"/>
      <c r="AW119" s="98"/>
      <c r="AX119" s="96">
        <v>43000</v>
      </c>
      <c r="AY119" s="97"/>
      <c r="AZ119" s="97"/>
      <c r="BA119" s="98"/>
      <c r="BB119" s="96">
        <f>IF(ISNUMBER(AN119),AN119,0)+IF(ISNUMBER(AS119),AS119,0)</f>
        <v>43000</v>
      </c>
      <c r="BC119" s="97"/>
      <c r="BD119" s="97"/>
      <c r="BE119" s="97"/>
      <c r="BF119" s="98"/>
      <c r="BG119" s="96">
        <v>0</v>
      </c>
      <c r="BH119" s="97"/>
      <c r="BI119" s="97"/>
      <c r="BJ119" s="97"/>
      <c r="BK119" s="98"/>
      <c r="BL119" s="96">
        <v>0</v>
      </c>
      <c r="BM119" s="97"/>
      <c r="BN119" s="97"/>
      <c r="BO119" s="97"/>
      <c r="BP119" s="98"/>
      <c r="BQ119" s="96">
        <v>0</v>
      </c>
      <c r="BR119" s="97"/>
      <c r="BS119" s="97"/>
      <c r="BT119" s="98"/>
      <c r="BU119" s="96">
        <f>IF(ISNUMBER(BG119),BG119,0)+IF(ISNUMBER(BL119),BL119,0)</f>
        <v>0</v>
      </c>
      <c r="BV119" s="97"/>
      <c r="BW119" s="97"/>
      <c r="BX119" s="97"/>
      <c r="BY119" s="98"/>
    </row>
    <row r="120" spans="1:79" s="99" customFormat="1" ht="12.75" customHeight="1" x14ac:dyDescent="0.2">
      <c r="A120" s="89">
        <v>3</v>
      </c>
      <c r="B120" s="90"/>
      <c r="C120" s="90"/>
      <c r="D120" s="92" t="s">
        <v>193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4"/>
      <c r="U120" s="96">
        <v>0</v>
      </c>
      <c r="V120" s="97"/>
      <c r="W120" s="97"/>
      <c r="X120" s="97"/>
      <c r="Y120" s="98"/>
      <c r="Z120" s="96">
        <v>0</v>
      </c>
      <c r="AA120" s="97"/>
      <c r="AB120" s="97"/>
      <c r="AC120" s="97"/>
      <c r="AD120" s="98"/>
      <c r="AE120" s="96">
        <v>0</v>
      </c>
      <c r="AF120" s="97"/>
      <c r="AG120" s="97"/>
      <c r="AH120" s="98"/>
      <c r="AI120" s="96">
        <f>IF(ISNUMBER(U120),U120,0)+IF(ISNUMBER(Z120),Z120,0)</f>
        <v>0</v>
      </c>
      <c r="AJ120" s="97"/>
      <c r="AK120" s="97"/>
      <c r="AL120" s="97"/>
      <c r="AM120" s="98"/>
      <c r="AN120" s="96">
        <v>0</v>
      </c>
      <c r="AO120" s="97"/>
      <c r="AP120" s="97"/>
      <c r="AQ120" s="97"/>
      <c r="AR120" s="98"/>
      <c r="AS120" s="96">
        <v>50000</v>
      </c>
      <c r="AT120" s="97"/>
      <c r="AU120" s="97"/>
      <c r="AV120" s="97"/>
      <c r="AW120" s="98"/>
      <c r="AX120" s="96">
        <v>50000</v>
      </c>
      <c r="AY120" s="97"/>
      <c r="AZ120" s="97"/>
      <c r="BA120" s="98"/>
      <c r="BB120" s="96">
        <f>IF(ISNUMBER(AN120),AN120,0)+IF(ISNUMBER(AS120),AS120,0)</f>
        <v>50000</v>
      </c>
      <c r="BC120" s="97"/>
      <c r="BD120" s="97"/>
      <c r="BE120" s="97"/>
      <c r="BF120" s="98"/>
      <c r="BG120" s="96">
        <v>0</v>
      </c>
      <c r="BH120" s="97"/>
      <c r="BI120" s="97"/>
      <c r="BJ120" s="97"/>
      <c r="BK120" s="98"/>
      <c r="BL120" s="96">
        <v>0</v>
      </c>
      <c r="BM120" s="97"/>
      <c r="BN120" s="97"/>
      <c r="BO120" s="97"/>
      <c r="BP120" s="98"/>
      <c r="BQ120" s="96">
        <v>0</v>
      </c>
      <c r="BR120" s="97"/>
      <c r="BS120" s="97"/>
      <c r="BT120" s="98"/>
      <c r="BU120" s="96">
        <f>IF(ISNUMBER(BG120),BG120,0)+IF(ISNUMBER(BL120),BL120,0)</f>
        <v>0</v>
      </c>
      <c r="BV120" s="97"/>
      <c r="BW120" s="97"/>
      <c r="BX120" s="97"/>
      <c r="BY120" s="98"/>
    </row>
    <row r="121" spans="1:79" s="6" customFormat="1" ht="12.75" customHeight="1" x14ac:dyDescent="0.2">
      <c r="A121" s="87"/>
      <c r="B121" s="85"/>
      <c r="C121" s="85"/>
      <c r="D121" s="100" t="s">
        <v>147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1"/>
      <c r="S121" s="101"/>
      <c r="T121" s="102"/>
      <c r="U121" s="104">
        <v>4567280</v>
      </c>
      <c r="V121" s="105"/>
      <c r="W121" s="105"/>
      <c r="X121" s="105"/>
      <c r="Y121" s="106"/>
      <c r="Z121" s="104">
        <v>337692</v>
      </c>
      <c r="AA121" s="105"/>
      <c r="AB121" s="105"/>
      <c r="AC121" s="105"/>
      <c r="AD121" s="106"/>
      <c r="AE121" s="104">
        <v>0</v>
      </c>
      <c r="AF121" s="105"/>
      <c r="AG121" s="105"/>
      <c r="AH121" s="106"/>
      <c r="AI121" s="104">
        <f>IF(ISNUMBER(U121),U121,0)+IF(ISNUMBER(Z121),Z121,0)</f>
        <v>4904972</v>
      </c>
      <c r="AJ121" s="105"/>
      <c r="AK121" s="105"/>
      <c r="AL121" s="105"/>
      <c r="AM121" s="106"/>
      <c r="AN121" s="104">
        <v>4957006</v>
      </c>
      <c r="AO121" s="105"/>
      <c r="AP121" s="105"/>
      <c r="AQ121" s="105"/>
      <c r="AR121" s="106"/>
      <c r="AS121" s="104">
        <v>522300</v>
      </c>
      <c r="AT121" s="105"/>
      <c r="AU121" s="105"/>
      <c r="AV121" s="105"/>
      <c r="AW121" s="106"/>
      <c r="AX121" s="104">
        <v>93000</v>
      </c>
      <c r="AY121" s="105"/>
      <c r="AZ121" s="105"/>
      <c r="BA121" s="106"/>
      <c r="BB121" s="104">
        <f>IF(ISNUMBER(AN121),AN121,0)+IF(ISNUMBER(AS121),AS121,0)</f>
        <v>5479306</v>
      </c>
      <c r="BC121" s="105"/>
      <c r="BD121" s="105"/>
      <c r="BE121" s="105"/>
      <c r="BF121" s="106"/>
      <c r="BG121" s="104">
        <v>5925441</v>
      </c>
      <c r="BH121" s="105"/>
      <c r="BI121" s="105"/>
      <c r="BJ121" s="105"/>
      <c r="BK121" s="106"/>
      <c r="BL121" s="104">
        <v>427950</v>
      </c>
      <c r="BM121" s="105"/>
      <c r="BN121" s="105"/>
      <c r="BO121" s="105"/>
      <c r="BP121" s="106"/>
      <c r="BQ121" s="104">
        <v>0</v>
      </c>
      <c r="BR121" s="105"/>
      <c r="BS121" s="105"/>
      <c r="BT121" s="106"/>
      <c r="BU121" s="104">
        <f>IF(ISNUMBER(BG121),BG121,0)+IF(ISNUMBER(BL121),BL121,0)</f>
        <v>6353391</v>
      </c>
      <c r="BV121" s="105"/>
      <c r="BW121" s="105"/>
      <c r="BX121" s="105"/>
      <c r="BY121" s="106"/>
    </row>
    <row r="123" spans="1:79" ht="14.25" customHeight="1" x14ac:dyDescent="0.2">
      <c r="A123" s="42" t="s">
        <v>270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</row>
    <row r="124" spans="1:79" ht="15" customHeight="1" x14ac:dyDescent="0.2">
      <c r="A124" s="45" t="s">
        <v>240</v>
      </c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</row>
    <row r="125" spans="1:79" ht="23.1" customHeight="1" x14ac:dyDescent="0.2">
      <c r="A125" s="61" t="s">
        <v>6</v>
      </c>
      <c r="B125" s="62"/>
      <c r="C125" s="62"/>
      <c r="D125" s="61" t="s">
        <v>121</v>
      </c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3"/>
      <c r="U125" s="36" t="s">
        <v>262</v>
      </c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 t="s">
        <v>267</v>
      </c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</row>
    <row r="126" spans="1:79" ht="54" customHeight="1" x14ac:dyDescent="0.2">
      <c r="A126" s="64"/>
      <c r="B126" s="65"/>
      <c r="C126" s="65"/>
      <c r="D126" s="64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6"/>
      <c r="U126" s="30" t="s">
        <v>4</v>
      </c>
      <c r="V126" s="31"/>
      <c r="W126" s="31"/>
      <c r="X126" s="31"/>
      <c r="Y126" s="32"/>
      <c r="Z126" s="30" t="s">
        <v>3</v>
      </c>
      <c r="AA126" s="31"/>
      <c r="AB126" s="31"/>
      <c r="AC126" s="31"/>
      <c r="AD126" s="32"/>
      <c r="AE126" s="46" t="s">
        <v>116</v>
      </c>
      <c r="AF126" s="47"/>
      <c r="AG126" s="47"/>
      <c r="AH126" s="47"/>
      <c r="AI126" s="48"/>
      <c r="AJ126" s="30" t="s">
        <v>5</v>
      </c>
      <c r="AK126" s="31"/>
      <c r="AL126" s="31"/>
      <c r="AM126" s="31"/>
      <c r="AN126" s="32"/>
      <c r="AO126" s="30" t="s">
        <v>4</v>
      </c>
      <c r="AP126" s="31"/>
      <c r="AQ126" s="31"/>
      <c r="AR126" s="31"/>
      <c r="AS126" s="32"/>
      <c r="AT126" s="30" t="s">
        <v>3</v>
      </c>
      <c r="AU126" s="31"/>
      <c r="AV126" s="31"/>
      <c r="AW126" s="31"/>
      <c r="AX126" s="32"/>
      <c r="AY126" s="46" t="s">
        <v>116</v>
      </c>
      <c r="AZ126" s="47"/>
      <c r="BA126" s="47"/>
      <c r="BB126" s="47"/>
      <c r="BC126" s="48"/>
      <c r="BD126" s="36" t="s">
        <v>96</v>
      </c>
      <c r="BE126" s="36"/>
      <c r="BF126" s="36"/>
      <c r="BG126" s="36"/>
      <c r="BH126" s="36"/>
    </row>
    <row r="127" spans="1:79" ht="15" customHeight="1" x14ac:dyDescent="0.2">
      <c r="A127" s="30" t="s">
        <v>169</v>
      </c>
      <c r="B127" s="31"/>
      <c r="C127" s="31"/>
      <c r="D127" s="30">
        <v>2</v>
      </c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2"/>
      <c r="U127" s="30">
        <v>3</v>
      </c>
      <c r="V127" s="31"/>
      <c r="W127" s="31"/>
      <c r="X127" s="31"/>
      <c r="Y127" s="32"/>
      <c r="Z127" s="30">
        <v>4</v>
      </c>
      <c r="AA127" s="31"/>
      <c r="AB127" s="31"/>
      <c r="AC127" s="31"/>
      <c r="AD127" s="32"/>
      <c r="AE127" s="30">
        <v>5</v>
      </c>
      <c r="AF127" s="31"/>
      <c r="AG127" s="31"/>
      <c r="AH127" s="31"/>
      <c r="AI127" s="32"/>
      <c r="AJ127" s="30">
        <v>6</v>
      </c>
      <c r="AK127" s="31"/>
      <c r="AL127" s="31"/>
      <c r="AM127" s="31"/>
      <c r="AN127" s="32"/>
      <c r="AO127" s="30">
        <v>7</v>
      </c>
      <c r="AP127" s="31"/>
      <c r="AQ127" s="31"/>
      <c r="AR127" s="31"/>
      <c r="AS127" s="32"/>
      <c r="AT127" s="30">
        <v>8</v>
      </c>
      <c r="AU127" s="31"/>
      <c r="AV127" s="31"/>
      <c r="AW127" s="31"/>
      <c r="AX127" s="32"/>
      <c r="AY127" s="30">
        <v>9</v>
      </c>
      <c r="AZ127" s="31"/>
      <c r="BA127" s="31"/>
      <c r="BB127" s="31"/>
      <c r="BC127" s="32"/>
      <c r="BD127" s="30">
        <v>10</v>
      </c>
      <c r="BE127" s="31"/>
      <c r="BF127" s="31"/>
      <c r="BG127" s="31"/>
      <c r="BH127" s="32"/>
    </row>
    <row r="128" spans="1:79" s="1" customFormat="1" ht="12.75" hidden="1" customHeight="1" x14ac:dyDescent="0.2">
      <c r="A128" s="33" t="s">
        <v>69</v>
      </c>
      <c r="B128" s="34"/>
      <c r="C128" s="34"/>
      <c r="D128" s="33" t="s">
        <v>57</v>
      </c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5"/>
      <c r="U128" s="33" t="s">
        <v>60</v>
      </c>
      <c r="V128" s="34"/>
      <c r="W128" s="34"/>
      <c r="X128" s="34"/>
      <c r="Y128" s="35"/>
      <c r="Z128" s="33" t="s">
        <v>61</v>
      </c>
      <c r="AA128" s="34"/>
      <c r="AB128" s="34"/>
      <c r="AC128" s="34"/>
      <c r="AD128" s="35"/>
      <c r="AE128" s="33" t="s">
        <v>94</v>
      </c>
      <c r="AF128" s="34"/>
      <c r="AG128" s="34"/>
      <c r="AH128" s="34"/>
      <c r="AI128" s="35"/>
      <c r="AJ128" s="50" t="s">
        <v>171</v>
      </c>
      <c r="AK128" s="51"/>
      <c r="AL128" s="51"/>
      <c r="AM128" s="51"/>
      <c r="AN128" s="52"/>
      <c r="AO128" s="33" t="s">
        <v>62</v>
      </c>
      <c r="AP128" s="34"/>
      <c r="AQ128" s="34"/>
      <c r="AR128" s="34"/>
      <c r="AS128" s="35"/>
      <c r="AT128" s="33" t="s">
        <v>63</v>
      </c>
      <c r="AU128" s="34"/>
      <c r="AV128" s="34"/>
      <c r="AW128" s="34"/>
      <c r="AX128" s="35"/>
      <c r="AY128" s="33" t="s">
        <v>95</v>
      </c>
      <c r="AZ128" s="34"/>
      <c r="BA128" s="34"/>
      <c r="BB128" s="34"/>
      <c r="BC128" s="35"/>
      <c r="BD128" s="44" t="s">
        <v>171</v>
      </c>
      <c r="BE128" s="44"/>
      <c r="BF128" s="44"/>
      <c r="BG128" s="44"/>
      <c r="BH128" s="44"/>
      <c r="CA128" s="1" t="s">
        <v>35</v>
      </c>
    </row>
    <row r="129" spans="1:79" s="99" customFormat="1" ht="25.5" customHeight="1" x14ac:dyDescent="0.2">
      <c r="A129" s="89">
        <v>1</v>
      </c>
      <c r="B129" s="90"/>
      <c r="C129" s="90"/>
      <c r="D129" s="92" t="s">
        <v>191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4"/>
      <c r="U129" s="96">
        <v>6353666</v>
      </c>
      <c r="V129" s="97"/>
      <c r="W129" s="97"/>
      <c r="X129" s="97"/>
      <c r="Y129" s="98"/>
      <c r="Z129" s="96">
        <v>458862</v>
      </c>
      <c r="AA129" s="97"/>
      <c r="AB129" s="97"/>
      <c r="AC129" s="97"/>
      <c r="AD129" s="98"/>
      <c r="AE129" s="95">
        <v>0</v>
      </c>
      <c r="AF129" s="95"/>
      <c r="AG129" s="95"/>
      <c r="AH129" s="95"/>
      <c r="AI129" s="95"/>
      <c r="AJ129" s="110">
        <f>IF(ISNUMBER(U129),U129,0)+IF(ISNUMBER(Z129),Z129,0)</f>
        <v>6812528</v>
      </c>
      <c r="AK129" s="110"/>
      <c r="AL129" s="110"/>
      <c r="AM129" s="110"/>
      <c r="AN129" s="110"/>
      <c r="AO129" s="95">
        <v>6802626</v>
      </c>
      <c r="AP129" s="95"/>
      <c r="AQ129" s="95"/>
      <c r="AR129" s="95"/>
      <c r="AS129" s="95"/>
      <c r="AT129" s="110">
        <v>491333</v>
      </c>
      <c r="AU129" s="110"/>
      <c r="AV129" s="110"/>
      <c r="AW129" s="110"/>
      <c r="AX129" s="110"/>
      <c r="AY129" s="95">
        <v>0</v>
      </c>
      <c r="AZ129" s="95"/>
      <c r="BA129" s="95"/>
      <c r="BB129" s="95"/>
      <c r="BC129" s="95"/>
      <c r="BD129" s="110">
        <f>IF(ISNUMBER(AO129),AO129,0)+IF(ISNUMBER(AT129),AT129,0)</f>
        <v>7293959</v>
      </c>
      <c r="BE129" s="110"/>
      <c r="BF129" s="110"/>
      <c r="BG129" s="110"/>
      <c r="BH129" s="110"/>
      <c r="CA129" s="99" t="s">
        <v>36</v>
      </c>
    </row>
    <row r="130" spans="1:79" s="99" customFormat="1" ht="25.5" customHeight="1" x14ac:dyDescent="0.2">
      <c r="A130" s="89">
        <v>2</v>
      </c>
      <c r="B130" s="90"/>
      <c r="C130" s="90"/>
      <c r="D130" s="92" t="s">
        <v>192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4"/>
      <c r="U130" s="96">
        <v>0</v>
      </c>
      <c r="V130" s="97"/>
      <c r="W130" s="97"/>
      <c r="X130" s="97"/>
      <c r="Y130" s="98"/>
      <c r="Z130" s="96">
        <v>0</v>
      </c>
      <c r="AA130" s="97"/>
      <c r="AB130" s="97"/>
      <c r="AC130" s="97"/>
      <c r="AD130" s="98"/>
      <c r="AE130" s="95">
        <v>0</v>
      </c>
      <c r="AF130" s="95"/>
      <c r="AG130" s="95"/>
      <c r="AH130" s="95"/>
      <c r="AI130" s="95"/>
      <c r="AJ130" s="110">
        <f>IF(ISNUMBER(U130),U130,0)+IF(ISNUMBER(Z130),Z130,0)</f>
        <v>0</v>
      </c>
      <c r="AK130" s="110"/>
      <c r="AL130" s="110"/>
      <c r="AM130" s="110"/>
      <c r="AN130" s="110"/>
      <c r="AO130" s="95">
        <v>0</v>
      </c>
      <c r="AP130" s="95"/>
      <c r="AQ130" s="95"/>
      <c r="AR130" s="95"/>
      <c r="AS130" s="95"/>
      <c r="AT130" s="110">
        <v>0</v>
      </c>
      <c r="AU130" s="110"/>
      <c r="AV130" s="110"/>
      <c r="AW130" s="110"/>
      <c r="AX130" s="110"/>
      <c r="AY130" s="95">
        <v>0</v>
      </c>
      <c r="AZ130" s="95"/>
      <c r="BA130" s="95"/>
      <c r="BB130" s="95"/>
      <c r="BC130" s="95"/>
      <c r="BD130" s="110">
        <f>IF(ISNUMBER(AO130),AO130,0)+IF(ISNUMBER(AT130),AT130,0)</f>
        <v>0</v>
      </c>
      <c r="BE130" s="110"/>
      <c r="BF130" s="110"/>
      <c r="BG130" s="110"/>
      <c r="BH130" s="110"/>
    </row>
    <row r="131" spans="1:79" s="99" customFormat="1" ht="12.75" customHeight="1" x14ac:dyDescent="0.2">
      <c r="A131" s="89">
        <v>3</v>
      </c>
      <c r="B131" s="90"/>
      <c r="C131" s="90"/>
      <c r="D131" s="92" t="s">
        <v>193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96">
        <v>0</v>
      </c>
      <c r="V131" s="97"/>
      <c r="W131" s="97"/>
      <c r="X131" s="97"/>
      <c r="Y131" s="98"/>
      <c r="Z131" s="96">
        <v>0</v>
      </c>
      <c r="AA131" s="97"/>
      <c r="AB131" s="97"/>
      <c r="AC131" s="97"/>
      <c r="AD131" s="98"/>
      <c r="AE131" s="95">
        <v>0</v>
      </c>
      <c r="AF131" s="95"/>
      <c r="AG131" s="95"/>
      <c r="AH131" s="95"/>
      <c r="AI131" s="95"/>
      <c r="AJ131" s="110">
        <f>IF(ISNUMBER(U131),U131,0)+IF(ISNUMBER(Z131),Z131,0)</f>
        <v>0</v>
      </c>
      <c r="AK131" s="110"/>
      <c r="AL131" s="110"/>
      <c r="AM131" s="110"/>
      <c r="AN131" s="110"/>
      <c r="AO131" s="95">
        <v>0</v>
      </c>
      <c r="AP131" s="95"/>
      <c r="AQ131" s="95"/>
      <c r="AR131" s="95"/>
      <c r="AS131" s="95"/>
      <c r="AT131" s="110">
        <v>0</v>
      </c>
      <c r="AU131" s="110"/>
      <c r="AV131" s="110"/>
      <c r="AW131" s="110"/>
      <c r="AX131" s="110"/>
      <c r="AY131" s="95">
        <v>0</v>
      </c>
      <c r="AZ131" s="95"/>
      <c r="BA131" s="95"/>
      <c r="BB131" s="95"/>
      <c r="BC131" s="95"/>
      <c r="BD131" s="110">
        <f>IF(ISNUMBER(AO131),AO131,0)+IF(ISNUMBER(AT131),AT131,0)</f>
        <v>0</v>
      </c>
      <c r="BE131" s="110"/>
      <c r="BF131" s="110"/>
      <c r="BG131" s="110"/>
      <c r="BH131" s="110"/>
    </row>
    <row r="132" spans="1:79" s="6" customFormat="1" ht="12.75" customHeight="1" x14ac:dyDescent="0.2">
      <c r="A132" s="87"/>
      <c r="B132" s="85"/>
      <c r="C132" s="85"/>
      <c r="D132" s="100" t="s">
        <v>147</v>
      </c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2"/>
      <c r="U132" s="104">
        <v>6353666</v>
      </c>
      <c r="V132" s="105"/>
      <c r="W132" s="105"/>
      <c r="X132" s="105"/>
      <c r="Y132" s="106"/>
      <c r="Z132" s="104">
        <v>458862</v>
      </c>
      <c r="AA132" s="105"/>
      <c r="AB132" s="105"/>
      <c r="AC132" s="105"/>
      <c r="AD132" s="106"/>
      <c r="AE132" s="103">
        <v>0</v>
      </c>
      <c r="AF132" s="103"/>
      <c r="AG132" s="103"/>
      <c r="AH132" s="103"/>
      <c r="AI132" s="103"/>
      <c r="AJ132" s="88">
        <f>IF(ISNUMBER(U132),U132,0)+IF(ISNUMBER(Z132),Z132,0)</f>
        <v>6812528</v>
      </c>
      <c r="AK132" s="88"/>
      <c r="AL132" s="88"/>
      <c r="AM132" s="88"/>
      <c r="AN132" s="88"/>
      <c r="AO132" s="103">
        <v>6802626</v>
      </c>
      <c r="AP132" s="103"/>
      <c r="AQ132" s="103"/>
      <c r="AR132" s="103"/>
      <c r="AS132" s="103"/>
      <c r="AT132" s="88">
        <v>491333</v>
      </c>
      <c r="AU132" s="88"/>
      <c r="AV132" s="88"/>
      <c r="AW132" s="88"/>
      <c r="AX132" s="88"/>
      <c r="AY132" s="103">
        <v>0</v>
      </c>
      <c r="AZ132" s="103"/>
      <c r="BA132" s="103"/>
      <c r="BB132" s="103"/>
      <c r="BC132" s="103"/>
      <c r="BD132" s="88">
        <f>IF(ISNUMBER(AO132),AO132,0)+IF(ISNUMBER(AT132),AT132,0)</f>
        <v>7293959</v>
      </c>
      <c r="BE132" s="88"/>
      <c r="BF132" s="88"/>
      <c r="BG132" s="88"/>
      <c r="BH132" s="88"/>
    </row>
    <row r="133" spans="1:79" s="5" customFormat="1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</row>
    <row r="135" spans="1:79" ht="14.25" customHeight="1" x14ac:dyDescent="0.2">
      <c r="A135" s="42" t="s">
        <v>152</v>
      </c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</row>
    <row r="136" spans="1:79" ht="14.25" customHeight="1" x14ac:dyDescent="0.2">
      <c r="A136" s="42" t="s">
        <v>255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23.1" customHeight="1" x14ac:dyDescent="0.2">
      <c r="A137" s="61" t="s">
        <v>6</v>
      </c>
      <c r="B137" s="62"/>
      <c r="C137" s="62"/>
      <c r="D137" s="36" t="s">
        <v>9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 t="s">
        <v>8</v>
      </c>
      <c r="R137" s="36"/>
      <c r="S137" s="36"/>
      <c r="T137" s="36"/>
      <c r="U137" s="36"/>
      <c r="V137" s="36" t="s">
        <v>7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30" t="s">
        <v>241</v>
      </c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2"/>
      <c r="AU137" s="30" t="s">
        <v>244</v>
      </c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2"/>
      <c r="BJ137" s="30" t="s">
        <v>251</v>
      </c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2"/>
    </row>
    <row r="138" spans="1:79" ht="32.25" customHeight="1" x14ac:dyDescent="0.2">
      <c r="A138" s="64"/>
      <c r="B138" s="65"/>
      <c r="C138" s="6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 t="s">
        <v>4</v>
      </c>
      <c r="AG138" s="36"/>
      <c r="AH138" s="36"/>
      <c r="AI138" s="36"/>
      <c r="AJ138" s="36"/>
      <c r="AK138" s="36" t="s">
        <v>3</v>
      </c>
      <c r="AL138" s="36"/>
      <c r="AM138" s="36"/>
      <c r="AN138" s="36"/>
      <c r="AO138" s="36"/>
      <c r="AP138" s="36" t="s">
        <v>123</v>
      </c>
      <c r="AQ138" s="36"/>
      <c r="AR138" s="36"/>
      <c r="AS138" s="36"/>
      <c r="AT138" s="36"/>
      <c r="AU138" s="36" t="s">
        <v>4</v>
      </c>
      <c r="AV138" s="36"/>
      <c r="AW138" s="36"/>
      <c r="AX138" s="36"/>
      <c r="AY138" s="36"/>
      <c r="AZ138" s="36" t="s">
        <v>3</v>
      </c>
      <c r="BA138" s="36"/>
      <c r="BB138" s="36"/>
      <c r="BC138" s="36"/>
      <c r="BD138" s="36"/>
      <c r="BE138" s="36" t="s">
        <v>90</v>
      </c>
      <c r="BF138" s="36"/>
      <c r="BG138" s="36"/>
      <c r="BH138" s="36"/>
      <c r="BI138" s="36"/>
      <c r="BJ138" s="36" t="s">
        <v>4</v>
      </c>
      <c r="BK138" s="36"/>
      <c r="BL138" s="36"/>
      <c r="BM138" s="36"/>
      <c r="BN138" s="36"/>
      <c r="BO138" s="36" t="s">
        <v>3</v>
      </c>
      <c r="BP138" s="36"/>
      <c r="BQ138" s="36"/>
      <c r="BR138" s="36"/>
      <c r="BS138" s="36"/>
      <c r="BT138" s="36" t="s">
        <v>97</v>
      </c>
      <c r="BU138" s="36"/>
      <c r="BV138" s="36"/>
      <c r="BW138" s="36"/>
      <c r="BX138" s="36"/>
    </row>
    <row r="139" spans="1:79" ht="15" customHeight="1" x14ac:dyDescent="0.2">
      <c r="A139" s="30">
        <v>1</v>
      </c>
      <c r="B139" s="31"/>
      <c r="C139" s="31"/>
      <c r="D139" s="36">
        <v>2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>
        <v>3</v>
      </c>
      <c r="R139" s="36"/>
      <c r="S139" s="36"/>
      <c r="T139" s="36"/>
      <c r="U139" s="36"/>
      <c r="V139" s="36">
        <v>4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36">
        <v>5</v>
      </c>
      <c r="AG139" s="36"/>
      <c r="AH139" s="36"/>
      <c r="AI139" s="36"/>
      <c r="AJ139" s="36"/>
      <c r="AK139" s="36">
        <v>6</v>
      </c>
      <c r="AL139" s="36"/>
      <c r="AM139" s="36"/>
      <c r="AN139" s="36"/>
      <c r="AO139" s="36"/>
      <c r="AP139" s="36">
        <v>7</v>
      </c>
      <c r="AQ139" s="36"/>
      <c r="AR139" s="36"/>
      <c r="AS139" s="36"/>
      <c r="AT139" s="36"/>
      <c r="AU139" s="36">
        <v>8</v>
      </c>
      <c r="AV139" s="36"/>
      <c r="AW139" s="36"/>
      <c r="AX139" s="36"/>
      <c r="AY139" s="36"/>
      <c r="AZ139" s="36">
        <v>9</v>
      </c>
      <c r="BA139" s="36"/>
      <c r="BB139" s="36"/>
      <c r="BC139" s="36"/>
      <c r="BD139" s="36"/>
      <c r="BE139" s="36">
        <v>10</v>
      </c>
      <c r="BF139" s="36"/>
      <c r="BG139" s="36"/>
      <c r="BH139" s="36"/>
      <c r="BI139" s="36"/>
      <c r="BJ139" s="36">
        <v>11</v>
      </c>
      <c r="BK139" s="36"/>
      <c r="BL139" s="36"/>
      <c r="BM139" s="36"/>
      <c r="BN139" s="36"/>
      <c r="BO139" s="36">
        <v>12</v>
      </c>
      <c r="BP139" s="36"/>
      <c r="BQ139" s="36"/>
      <c r="BR139" s="36"/>
      <c r="BS139" s="36"/>
      <c r="BT139" s="36">
        <v>13</v>
      </c>
      <c r="BU139" s="36"/>
      <c r="BV139" s="36"/>
      <c r="BW139" s="36"/>
      <c r="BX139" s="36"/>
    </row>
    <row r="140" spans="1:79" ht="10.5" hidden="1" customHeight="1" x14ac:dyDescent="0.2">
      <c r="A140" s="33" t="s">
        <v>154</v>
      </c>
      <c r="B140" s="34"/>
      <c r="C140" s="34"/>
      <c r="D140" s="36" t="s">
        <v>57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 t="s">
        <v>70</v>
      </c>
      <c r="R140" s="36"/>
      <c r="S140" s="36"/>
      <c r="T140" s="36"/>
      <c r="U140" s="36"/>
      <c r="V140" s="36" t="s">
        <v>71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38" t="s">
        <v>111</v>
      </c>
      <c r="AG140" s="38"/>
      <c r="AH140" s="38"/>
      <c r="AI140" s="38"/>
      <c r="AJ140" s="38"/>
      <c r="AK140" s="37" t="s">
        <v>112</v>
      </c>
      <c r="AL140" s="37"/>
      <c r="AM140" s="37"/>
      <c r="AN140" s="37"/>
      <c r="AO140" s="37"/>
      <c r="AP140" s="44" t="s">
        <v>122</v>
      </c>
      <c r="AQ140" s="44"/>
      <c r="AR140" s="44"/>
      <c r="AS140" s="44"/>
      <c r="AT140" s="44"/>
      <c r="AU140" s="38" t="s">
        <v>113</v>
      </c>
      <c r="AV140" s="38"/>
      <c r="AW140" s="38"/>
      <c r="AX140" s="38"/>
      <c r="AY140" s="38"/>
      <c r="AZ140" s="37" t="s">
        <v>114</v>
      </c>
      <c r="BA140" s="37"/>
      <c r="BB140" s="37"/>
      <c r="BC140" s="37"/>
      <c r="BD140" s="37"/>
      <c r="BE140" s="44" t="s">
        <v>122</v>
      </c>
      <c r="BF140" s="44"/>
      <c r="BG140" s="44"/>
      <c r="BH140" s="44"/>
      <c r="BI140" s="44"/>
      <c r="BJ140" s="38" t="s">
        <v>105</v>
      </c>
      <c r="BK140" s="38"/>
      <c r="BL140" s="38"/>
      <c r="BM140" s="38"/>
      <c r="BN140" s="38"/>
      <c r="BO140" s="37" t="s">
        <v>106</v>
      </c>
      <c r="BP140" s="37"/>
      <c r="BQ140" s="37"/>
      <c r="BR140" s="37"/>
      <c r="BS140" s="37"/>
      <c r="BT140" s="44" t="s">
        <v>122</v>
      </c>
      <c r="BU140" s="44"/>
      <c r="BV140" s="44"/>
      <c r="BW140" s="44"/>
      <c r="BX140" s="44"/>
      <c r="CA140" t="s">
        <v>37</v>
      </c>
    </row>
    <row r="141" spans="1:79" s="6" customFormat="1" ht="15" customHeight="1" x14ac:dyDescent="0.2">
      <c r="A141" s="87">
        <v>0</v>
      </c>
      <c r="B141" s="85"/>
      <c r="C141" s="85"/>
      <c r="D141" s="111" t="s">
        <v>194</v>
      </c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>
        <f>IF(ISNUMBER(AF141),AF141,0)+IF(ISNUMBER(AK141),AK141,0)</f>
        <v>0</v>
      </c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>
        <f>IF(ISNUMBER(AU141),AU141,0)+IF(ISNUMBER(AZ141),AZ141,0)</f>
        <v>0</v>
      </c>
      <c r="BF141" s="112"/>
      <c r="BG141" s="112"/>
      <c r="BH141" s="112"/>
      <c r="BI141" s="112"/>
      <c r="BJ141" s="112"/>
      <c r="BK141" s="112"/>
      <c r="BL141" s="112"/>
      <c r="BM141" s="112"/>
      <c r="BN141" s="112"/>
      <c r="BO141" s="112"/>
      <c r="BP141" s="112"/>
      <c r="BQ141" s="112"/>
      <c r="BR141" s="112"/>
      <c r="BS141" s="112"/>
      <c r="BT141" s="112">
        <f>IF(ISNUMBER(BJ141),BJ141,0)+IF(ISNUMBER(BO141),BO141,0)</f>
        <v>0</v>
      </c>
      <c r="BU141" s="112"/>
      <c r="BV141" s="112"/>
      <c r="BW141" s="112"/>
      <c r="BX141" s="112"/>
      <c r="CA141" s="6" t="s">
        <v>38</v>
      </c>
    </row>
    <row r="142" spans="1:79" s="99" customFormat="1" ht="15" customHeight="1" x14ac:dyDescent="0.2">
      <c r="A142" s="89">
        <v>1</v>
      </c>
      <c r="B142" s="90"/>
      <c r="C142" s="90"/>
      <c r="D142" s="114" t="s">
        <v>195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196</v>
      </c>
      <c r="R142" s="36"/>
      <c r="S142" s="36"/>
      <c r="T142" s="36"/>
      <c r="U142" s="36"/>
      <c r="V142" s="36" t="s">
        <v>197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115">
        <v>2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2</v>
      </c>
      <c r="AQ142" s="115"/>
      <c r="AR142" s="115"/>
      <c r="AS142" s="115"/>
      <c r="AT142" s="115"/>
      <c r="AU142" s="115">
        <v>2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2</v>
      </c>
      <c r="BF142" s="115"/>
      <c r="BG142" s="115"/>
      <c r="BH142" s="115"/>
      <c r="BI142" s="115"/>
      <c r="BJ142" s="115">
        <v>2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f>IF(ISNUMBER(BJ142),BJ142,0)+IF(ISNUMBER(BO142),BO142,0)</f>
        <v>2</v>
      </c>
      <c r="BU142" s="115"/>
      <c r="BV142" s="115"/>
      <c r="BW142" s="115"/>
      <c r="BX142" s="115"/>
    </row>
    <row r="143" spans="1:79" s="99" customFormat="1" ht="15" customHeight="1" x14ac:dyDescent="0.2">
      <c r="A143" s="89">
        <v>2</v>
      </c>
      <c r="B143" s="90"/>
      <c r="C143" s="90"/>
      <c r="D143" s="114" t="s">
        <v>198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196</v>
      </c>
      <c r="R143" s="36"/>
      <c r="S143" s="36"/>
      <c r="T143" s="36"/>
      <c r="U143" s="36"/>
      <c r="V143" s="36" t="s">
        <v>199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115">
        <v>46.82</v>
      </c>
      <c r="AG143" s="115"/>
      <c r="AH143" s="115"/>
      <c r="AI143" s="115"/>
      <c r="AJ143" s="115"/>
      <c r="AK143" s="115">
        <v>4.83</v>
      </c>
      <c r="AL143" s="115"/>
      <c r="AM143" s="115"/>
      <c r="AN143" s="115"/>
      <c r="AO143" s="115"/>
      <c r="AP143" s="115">
        <f>IF(ISNUMBER(AF143),AF143,0)+IF(ISNUMBER(AK143),AK143,0)</f>
        <v>51.65</v>
      </c>
      <c r="AQ143" s="115"/>
      <c r="AR143" s="115"/>
      <c r="AS143" s="115"/>
      <c r="AT143" s="115"/>
      <c r="AU143" s="115">
        <v>48</v>
      </c>
      <c r="AV143" s="115"/>
      <c r="AW143" s="115"/>
      <c r="AX143" s="115"/>
      <c r="AY143" s="115"/>
      <c r="AZ143" s="115">
        <v>4</v>
      </c>
      <c r="BA143" s="115"/>
      <c r="BB143" s="115"/>
      <c r="BC143" s="115"/>
      <c r="BD143" s="115"/>
      <c r="BE143" s="115">
        <f>IF(ISNUMBER(AU143),AU143,0)+IF(ISNUMBER(AZ143),AZ143,0)</f>
        <v>52</v>
      </c>
      <c r="BF143" s="115"/>
      <c r="BG143" s="115"/>
      <c r="BH143" s="115"/>
      <c r="BI143" s="115"/>
      <c r="BJ143" s="115">
        <v>47</v>
      </c>
      <c r="BK143" s="115"/>
      <c r="BL143" s="115"/>
      <c r="BM143" s="115"/>
      <c r="BN143" s="115"/>
      <c r="BO143" s="115">
        <v>4</v>
      </c>
      <c r="BP143" s="115"/>
      <c r="BQ143" s="115"/>
      <c r="BR143" s="115"/>
      <c r="BS143" s="115"/>
      <c r="BT143" s="115">
        <f>IF(ISNUMBER(BJ143),BJ143,0)+IF(ISNUMBER(BO143),BO143,0)</f>
        <v>51</v>
      </c>
      <c r="BU143" s="115"/>
      <c r="BV143" s="115"/>
      <c r="BW143" s="115"/>
      <c r="BX143" s="115"/>
    </row>
    <row r="144" spans="1:79" s="99" customFormat="1" ht="15" customHeight="1" x14ac:dyDescent="0.2">
      <c r="A144" s="89">
        <v>3</v>
      </c>
      <c r="B144" s="90"/>
      <c r="C144" s="90"/>
      <c r="D144" s="114" t="s">
        <v>200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196</v>
      </c>
      <c r="R144" s="36"/>
      <c r="S144" s="36"/>
      <c r="T144" s="36"/>
      <c r="U144" s="36"/>
      <c r="V144" s="36" t="s">
        <v>197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115">
        <v>14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f>IF(ISNUMBER(AF144),AF144,0)+IF(ISNUMBER(AK144),AK144,0)</f>
        <v>14</v>
      </c>
      <c r="AQ144" s="115"/>
      <c r="AR144" s="115"/>
      <c r="AS144" s="115"/>
      <c r="AT144" s="115"/>
      <c r="AU144" s="115">
        <v>14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f>IF(ISNUMBER(AU144),AU144,0)+IF(ISNUMBER(AZ144),AZ144,0)</f>
        <v>14</v>
      </c>
      <c r="BF144" s="115"/>
      <c r="BG144" s="115"/>
      <c r="BH144" s="115"/>
      <c r="BI144" s="115"/>
      <c r="BJ144" s="115">
        <v>14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f>IF(ISNUMBER(BJ144),BJ144,0)+IF(ISNUMBER(BO144),BO144,0)</f>
        <v>14</v>
      </c>
      <c r="BU144" s="115"/>
      <c r="BV144" s="115"/>
      <c r="BW144" s="115"/>
      <c r="BX144" s="115"/>
    </row>
    <row r="145" spans="1:79" s="99" customFormat="1" ht="15" customHeight="1" x14ac:dyDescent="0.2">
      <c r="A145" s="89">
        <v>4</v>
      </c>
      <c r="B145" s="90"/>
      <c r="C145" s="90"/>
      <c r="D145" s="114" t="s">
        <v>201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196</v>
      </c>
      <c r="R145" s="36"/>
      <c r="S145" s="36"/>
      <c r="T145" s="36"/>
      <c r="U145" s="36"/>
      <c r="V145" s="36" t="s">
        <v>197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115">
        <v>9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f>IF(ISNUMBER(AF145),AF145,0)+IF(ISNUMBER(AK145),AK145,0)</f>
        <v>9</v>
      </c>
      <c r="AQ145" s="115"/>
      <c r="AR145" s="115"/>
      <c r="AS145" s="115"/>
      <c r="AT145" s="115"/>
      <c r="AU145" s="115">
        <v>9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f>IF(ISNUMBER(AU145),AU145,0)+IF(ISNUMBER(AZ145),AZ145,0)</f>
        <v>9</v>
      </c>
      <c r="BF145" s="115"/>
      <c r="BG145" s="115"/>
      <c r="BH145" s="115"/>
      <c r="BI145" s="115"/>
      <c r="BJ145" s="115">
        <v>9</v>
      </c>
      <c r="BK145" s="115"/>
      <c r="BL145" s="115"/>
      <c r="BM145" s="115"/>
      <c r="BN145" s="115"/>
      <c r="BO145" s="115">
        <v>0</v>
      </c>
      <c r="BP145" s="115"/>
      <c r="BQ145" s="115"/>
      <c r="BR145" s="115"/>
      <c r="BS145" s="115"/>
      <c r="BT145" s="115">
        <f>IF(ISNUMBER(BJ145),BJ145,0)+IF(ISNUMBER(BO145),BO145,0)</f>
        <v>9</v>
      </c>
      <c r="BU145" s="115"/>
      <c r="BV145" s="115"/>
      <c r="BW145" s="115"/>
      <c r="BX145" s="115"/>
    </row>
    <row r="146" spans="1:79" s="6" customFormat="1" ht="15" customHeight="1" x14ac:dyDescent="0.2">
      <c r="A146" s="87">
        <v>0</v>
      </c>
      <c r="B146" s="85"/>
      <c r="C146" s="85"/>
      <c r="D146" s="113" t="s">
        <v>202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2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>
        <f>IF(ISNUMBER(AF146),AF146,0)+IF(ISNUMBER(AK146),AK146,0)</f>
        <v>0</v>
      </c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>
        <f>IF(ISNUMBER(AU146),AU146,0)+IF(ISNUMBER(AZ146),AZ146,0)</f>
        <v>0</v>
      </c>
      <c r="BF146" s="112"/>
      <c r="BG146" s="112"/>
      <c r="BH146" s="112"/>
      <c r="BI146" s="112"/>
      <c r="BJ146" s="112"/>
      <c r="BK146" s="112"/>
      <c r="BL146" s="112"/>
      <c r="BM146" s="112"/>
      <c r="BN146" s="112"/>
      <c r="BO146" s="112"/>
      <c r="BP146" s="112"/>
      <c r="BQ146" s="112"/>
      <c r="BR146" s="112"/>
      <c r="BS146" s="112"/>
      <c r="BT146" s="112">
        <f>IF(ISNUMBER(BJ146),BJ146,0)+IF(ISNUMBER(BO146),BO146,0)</f>
        <v>0</v>
      </c>
      <c r="BU146" s="112"/>
      <c r="BV146" s="112"/>
      <c r="BW146" s="112"/>
      <c r="BX146" s="112"/>
    </row>
    <row r="147" spans="1:79" s="99" customFormat="1" ht="15" customHeight="1" x14ac:dyDescent="0.2">
      <c r="A147" s="89">
        <v>1</v>
      </c>
      <c r="B147" s="90"/>
      <c r="C147" s="90"/>
      <c r="D147" s="114" t="s">
        <v>203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204</v>
      </c>
      <c r="R147" s="36"/>
      <c r="S147" s="36"/>
      <c r="T147" s="36"/>
      <c r="U147" s="36"/>
      <c r="V147" s="36" t="s">
        <v>197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115">
        <v>320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f>IF(ISNUMBER(AF147),AF147,0)+IF(ISNUMBER(AK147),AK147,0)</f>
        <v>320</v>
      </c>
      <c r="AQ147" s="115"/>
      <c r="AR147" s="115"/>
      <c r="AS147" s="115"/>
      <c r="AT147" s="115"/>
      <c r="AU147" s="115">
        <v>320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f>IF(ISNUMBER(AU147),AU147,0)+IF(ISNUMBER(AZ147),AZ147,0)</f>
        <v>320</v>
      </c>
      <c r="BF147" s="115"/>
      <c r="BG147" s="115"/>
      <c r="BH147" s="115"/>
      <c r="BI147" s="115"/>
      <c r="BJ147" s="115">
        <v>325</v>
      </c>
      <c r="BK147" s="115"/>
      <c r="BL147" s="115"/>
      <c r="BM147" s="115"/>
      <c r="BN147" s="115"/>
      <c r="BO147" s="115">
        <v>0</v>
      </c>
      <c r="BP147" s="115"/>
      <c r="BQ147" s="115"/>
      <c r="BR147" s="115"/>
      <c r="BS147" s="115"/>
      <c r="BT147" s="115">
        <f>IF(ISNUMBER(BJ147),BJ147,0)+IF(ISNUMBER(BO147),BO147,0)</f>
        <v>325</v>
      </c>
      <c r="BU147" s="115"/>
      <c r="BV147" s="115"/>
      <c r="BW147" s="115"/>
      <c r="BX147" s="115"/>
    </row>
    <row r="148" spans="1:79" s="99" customFormat="1" ht="15" customHeight="1" x14ac:dyDescent="0.2">
      <c r="A148" s="89">
        <v>2</v>
      </c>
      <c r="B148" s="90"/>
      <c r="C148" s="90"/>
      <c r="D148" s="114" t="s">
        <v>205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204</v>
      </c>
      <c r="R148" s="36"/>
      <c r="S148" s="36"/>
      <c r="T148" s="36"/>
      <c r="U148" s="36"/>
      <c r="V148" s="36" t="s">
        <v>197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115">
        <v>214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f>IF(ISNUMBER(AF148),AF148,0)+IF(ISNUMBER(AK148),AK148,0)</f>
        <v>214</v>
      </c>
      <c r="AQ148" s="115"/>
      <c r="AR148" s="115"/>
      <c r="AS148" s="115"/>
      <c r="AT148" s="115"/>
      <c r="AU148" s="115">
        <v>214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f>IF(ISNUMBER(AU148),AU148,0)+IF(ISNUMBER(AZ148),AZ148,0)</f>
        <v>214</v>
      </c>
      <c r="BF148" s="115"/>
      <c r="BG148" s="115"/>
      <c r="BH148" s="115"/>
      <c r="BI148" s="115"/>
      <c r="BJ148" s="115">
        <v>210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f>IF(ISNUMBER(BJ148),BJ148,0)+IF(ISNUMBER(BO148),BO148,0)</f>
        <v>210</v>
      </c>
      <c r="BU148" s="115"/>
      <c r="BV148" s="115"/>
      <c r="BW148" s="115"/>
      <c r="BX148" s="115"/>
    </row>
    <row r="149" spans="1:79" s="99" customFormat="1" ht="15" customHeight="1" x14ac:dyDescent="0.2">
      <c r="A149" s="89">
        <v>3</v>
      </c>
      <c r="B149" s="90"/>
      <c r="C149" s="90"/>
      <c r="D149" s="114" t="s">
        <v>206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36" t="s">
        <v>204</v>
      </c>
      <c r="R149" s="36"/>
      <c r="S149" s="36"/>
      <c r="T149" s="36"/>
      <c r="U149" s="36"/>
      <c r="V149" s="36" t="s">
        <v>197</v>
      </c>
      <c r="W149" s="36"/>
      <c r="X149" s="36"/>
      <c r="Y149" s="36"/>
      <c r="Z149" s="36"/>
      <c r="AA149" s="36"/>
      <c r="AB149" s="36"/>
      <c r="AC149" s="36"/>
      <c r="AD149" s="36"/>
      <c r="AE149" s="36"/>
      <c r="AF149" s="115">
        <v>106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f>IF(ISNUMBER(AF149),AF149,0)+IF(ISNUMBER(AK149),AK149,0)</f>
        <v>106</v>
      </c>
      <c r="AQ149" s="115"/>
      <c r="AR149" s="115"/>
      <c r="AS149" s="115"/>
      <c r="AT149" s="115"/>
      <c r="AU149" s="115">
        <v>106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f>IF(ISNUMBER(AU149),AU149,0)+IF(ISNUMBER(AZ149),AZ149,0)</f>
        <v>106</v>
      </c>
      <c r="BF149" s="115"/>
      <c r="BG149" s="115"/>
      <c r="BH149" s="115"/>
      <c r="BI149" s="115"/>
      <c r="BJ149" s="115">
        <v>115</v>
      </c>
      <c r="BK149" s="115"/>
      <c r="BL149" s="115"/>
      <c r="BM149" s="115"/>
      <c r="BN149" s="115"/>
      <c r="BO149" s="115">
        <v>0</v>
      </c>
      <c r="BP149" s="115"/>
      <c r="BQ149" s="115"/>
      <c r="BR149" s="115"/>
      <c r="BS149" s="115"/>
      <c r="BT149" s="115">
        <f>IF(ISNUMBER(BJ149),BJ149,0)+IF(ISNUMBER(BO149),BO149,0)</f>
        <v>115</v>
      </c>
      <c r="BU149" s="115"/>
      <c r="BV149" s="115"/>
      <c r="BW149" s="115"/>
      <c r="BX149" s="115"/>
    </row>
    <row r="150" spans="1:79" s="6" customFormat="1" ht="15" customHeight="1" x14ac:dyDescent="0.2">
      <c r="A150" s="87">
        <v>0</v>
      </c>
      <c r="B150" s="85"/>
      <c r="C150" s="85"/>
      <c r="D150" s="113" t="s">
        <v>207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2"/>
      <c r="Q150" s="111"/>
      <c r="R150" s="111"/>
      <c r="S150" s="111"/>
      <c r="T150" s="111"/>
      <c r="U150" s="111"/>
      <c r="V150" s="111"/>
      <c r="W150" s="111"/>
      <c r="X150" s="111"/>
      <c r="Y150" s="111"/>
      <c r="Z150" s="111"/>
      <c r="AA150" s="111"/>
      <c r="AB150" s="111"/>
      <c r="AC150" s="111"/>
      <c r="AD150" s="111"/>
      <c r="AE150" s="111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>
        <f>IF(ISNUMBER(AF150),AF150,0)+IF(ISNUMBER(AK150),AK150,0)</f>
        <v>0</v>
      </c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>
        <f>IF(ISNUMBER(AU150),AU150,0)+IF(ISNUMBER(AZ150),AZ150,0)</f>
        <v>0</v>
      </c>
      <c r="BF150" s="112"/>
      <c r="BG150" s="112"/>
      <c r="BH150" s="112"/>
      <c r="BI150" s="112"/>
      <c r="BJ150" s="112"/>
      <c r="BK150" s="112"/>
      <c r="BL150" s="112"/>
      <c r="BM150" s="112"/>
      <c r="BN150" s="112"/>
      <c r="BO150" s="112"/>
      <c r="BP150" s="112"/>
      <c r="BQ150" s="112"/>
      <c r="BR150" s="112"/>
      <c r="BS150" s="112"/>
      <c r="BT150" s="112">
        <f>IF(ISNUMBER(BJ150),BJ150,0)+IF(ISNUMBER(BO150),BO150,0)</f>
        <v>0</v>
      </c>
      <c r="BU150" s="112"/>
      <c r="BV150" s="112"/>
      <c r="BW150" s="112"/>
      <c r="BX150" s="112"/>
    </row>
    <row r="151" spans="1:79" s="99" customFormat="1" ht="15" customHeight="1" x14ac:dyDescent="0.2">
      <c r="A151" s="89">
        <v>1</v>
      </c>
      <c r="B151" s="90"/>
      <c r="C151" s="90"/>
      <c r="D151" s="114" t="s">
        <v>208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209</v>
      </c>
      <c r="R151" s="36"/>
      <c r="S151" s="36"/>
      <c r="T151" s="36"/>
      <c r="U151" s="36"/>
      <c r="V151" s="114" t="s">
        <v>210</v>
      </c>
      <c r="W151" s="93"/>
      <c r="X151" s="93"/>
      <c r="Y151" s="93"/>
      <c r="Z151" s="93"/>
      <c r="AA151" s="93"/>
      <c r="AB151" s="93"/>
      <c r="AC151" s="93"/>
      <c r="AD151" s="93"/>
      <c r="AE151" s="94"/>
      <c r="AF151" s="115">
        <v>14200</v>
      </c>
      <c r="AG151" s="115"/>
      <c r="AH151" s="115"/>
      <c r="AI151" s="115"/>
      <c r="AJ151" s="115"/>
      <c r="AK151" s="115">
        <v>1100</v>
      </c>
      <c r="AL151" s="115"/>
      <c r="AM151" s="115"/>
      <c r="AN151" s="115"/>
      <c r="AO151" s="115"/>
      <c r="AP151" s="115">
        <f>IF(ISNUMBER(AF151),AF151,0)+IF(ISNUMBER(AK151),AK151,0)</f>
        <v>15300</v>
      </c>
      <c r="AQ151" s="115"/>
      <c r="AR151" s="115"/>
      <c r="AS151" s="115"/>
      <c r="AT151" s="115"/>
      <c r="AU151" s="115">
        <v>15500</v>
      </c>
      <c r="AV151" s="115"/>
      <c r="AW151" s="115"/>
      <c r="AX151" s="115"/>
      <c r="AY151" s="115"/>
      <c r="AZ151" s="115">
        <v>1600</v>
      </c>
      <c r="BA151" s="115"/>
      <c r="BB151" s="115"/>
      <c r="BC151" s="115"/>
      <c r="BD151" s="115"/>
      <c r="BE151" s="115">
        <f>IF(ISNUMBER(AU151),AU151,0)+IF(ISNUMBER(AZ151),AZ151,0)</f>
        <v>17100</v>
      </c>
      <c r="BF151" s="115"/>
      <c r="BG151" s="115"/>
      <c r="BH151" s="115"/>
      <c r="BI151" s="115"/>
      <c r="BJ151" s="115">
        <v>16500</v>
      </c>
      <c r="BK151" s="115"/>
      <c r="BL151" s="115"/>
      <c r="BM151" s="115"/>
      <c r="BN151" s="115"/>
      <c r="BO151" s="115">
        <v>1700</v>
      </c>
      <c r="BP151" s="115"/>
      <c r="BQ151" s="115"/>
      <c r="BR151" s="115"/>
      <c r="BS151" s="115"/>
      <c r="BT151" s="115">
        <f>IF(ISNUMBER(BJ151),BJ151,0)+IF(ISNUMBER(BO151),BO151,0)</f>
        <v>18200</v>
      </c>
      <c r="BU151" s="115"/>
      <c r="BV151" s="115"/>
      <c r="BW151" s="115"/>
      <c r="BX151" s="115"/>
    </row>
    <row r="152" spans="1:79" s="6" customFormat="1" ht="15" customHeight="1" x14ac:dyDescent="0.2">
      <c r="A152" s="87">
        <v>0</v>
      </c>
      <c r="B152" s="85"/>
      <c r="C152" s="85"/>
      <c r="D152" s="113" t="s">
        <v>211</v>
      </c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2"/>
      <c r="Q152" s="111"/>
      <c r="R152" s="111"/>
      <c r="S152" s="111"/>
      <c r="T152" s="111"/>
      <c r="U152" s="111"/>
      <c r="V152" s="113"/>
      <c r="W152" s="101"/>
      <c r="X152" s="101"/>
      <c r="Y152" s="101"/>
      <c r="Z152" s="101"/>
      <c r="AA152" s="101"/>
      <c r="AB152" s="101"/>
      <c r="AC152" s="101"/>
      <c r="AD152" s="101"/>
      <c r="AE152" s="10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>
        <f>IF(ISNUMBER(AF152),AF152,0)+IF(ISNUMBER(AK152),AK152,0)</f>
        <v>0</v>
      </c>
      <c r="AQ152" s="112"/>
      <c r="AR152" s="112"/>
      <c r="AS152" s="112"/>
      <c r="AT152" s="112"/>
      <c r="AU152" s="112"/>
      <c r="AV152" s="112"/>
      <c r="AW152" s="112"/>
      <c r="AX152" s="112"/>
      <c r="AY152" s="112"/>
      <c r="AZ152" s="112"/>
      <c r="BA152" s="112"/>
      <c r="BB152" s="112"/>
      <c r="BC152" s="112"/>
      <c r="BD152" s="112"/>
      <c r="BE152" s="112">
        <f>IF(ISNUMBER(AU152),AU152,0)+IF(ISNUMBER(AZ152),AZ152,0)</f>
        <v>0</v>
      </c>
      <c r="BF152" s="112"/>
      <c r="BG152" s="112"/>
      <c r="BH152" s="112"/>
      <c r="BI152" s="112"/>
      <c r="BJ152" s="112"/>
      <c r="BK152" s="112"/>
      <c r="BL152" s="112"/>
      <c r="BM152" s="112"/>
      <c r="BN152" s="112"/>
      <c r="BO152" s="112"/>
      <c r="BP152" s="112"/>
      <c r="BQ152" s="112"/>
      <c r="BR152" s="112"/>
      <c r="BS152" s="112"/>
      <c r="BT152" s="112">
        <f>IF(ISNUMBER(BJ152),BJ152,0)+IF(ISNUMBER(BO152),BO152,0)</f>
        <v>0</v>
      </c>
      <c r="BU152" s="112"/>
      <c r="BV152" s="112"/>
      <c r="BW152" s="112"/>
      <c r="BX152" s="112"/>
    </row>
    <row r="153" spans="1:79" s="99" customFormat="1" ht="15" customHeight="1" x14ac:dyDescent="0.2">
      <c r="A153" s="89">
        <v>1</v>
      </c>
      <c r="B153" s="90"/>
      <c r="C153" s="90"/>
      <c r="D153" s="114" t="s">
        <v>212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36" t="s">
        <v>213</v>
      </c>
      <c r="R153" s="36"/>
      <c r="S153" s="36"/>
      <c r="T153" s="36"/>
      <c r="U153" s="36"/>
      <c r="V153" s="114" t="s">
        <v>214</v>
      </c>
      <c r="W153" s="93"/>
      <c r="X153" s="93"/>
      <c r="Y153" s="93"/>
      <c r="Z153" s="93"/>
      <c r="AA153" s="93"/>
      <c r="AB153" s="93"/>
      <c r="AC153" s="93"/>
      <c r="AD153" s="93"/>
      <c r="AE153" s="94"/>
      <c r="AF153" s="115">
        <v>160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f>IF(ISNUMBER(AF153),AF153,0)+IF(ISNUMBER(AK153),AK153,0)</f>
        <v>160</v>
      </c>
      <c r="AQ153" s="115"/>
      <c r="AR153" s="115"/>
      <c r="AS153" s="115"/>
      <c r="AT153" s="115"/>
      <c r="AU153" s="115">
        <v>160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f>IF(ISNUMBER(AU153),AU153,0)+IF(ISNUMBER(AZ153),AZ153,0)</f>
        <v>160</v>
      </c>
      <c r="BF153" s="115"/>
      <c r="BG153" s="115"/>
      <c r="BH153" s="115"/>
      <c r="BI153" s="115"/>
      <c r="BJ153" s="115">
        <v>160</v>
      </c>
      <c r="BK153" s="115"/>
      <c r="BL153" s="115"/>
      <c r="BM153" s="115"/>
      <c r="BN153" s="115"/>
      <c r="BO153" s="115">
        <v>0</v>
      </c>
      <c r="BP153" s="115"/>
      <c r="BQ153" s="115"/>
      <c r="BR153" s="115"/>
      <c r="BS153" s="115"/>
      <c r="BT153" s="115">
        <f>IF(ISNUMBER(BJ153),BJ153,0)+IF(ISNUMBER(BO153),BO153,0)</f>
        <v>160</v>
      </c>
      <c r="BU153" s="115"/>
      <c r="BV153" s="115"/>
      <c r="BW153" s="115"/>
      <c r="BX153" s="115"/>
    </row>
    <row r="155" spans="1:79" ht="14.25" customHeight="1" x14ac:dyDescent="0.2">
      <c r="A155" s="42" t="s">
        <v>271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</row>
    <row r="156" spans="1:79" ht="23.1" customHeight="1" x14ac:dyDescent="0.2">
      <c r="A156" s="61" t="s">
        <v>6</v>
      </c>
      <c r="B156" s="62"/>
      <c r="C156" s="62"/>
      <c r="D156" s="36" t="s">
        <v>9</v>
      </c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 t="s">
        <v>8</v>
      </c>
      <c r="R156" s="36"/>
      <c r="S156" s="36"/>
      <c r="T156" s="36"/>
      <c r="U156" s="36"/>
      <c r="V156" s="36" t="s">
        <v>7</v>
      </c>
      <c r="W156" s="36"/>
      <c r="X156" s="36"/>
      <c r="Y156" s="36"/>
      <c r="Z156" s="36"/>
      <c r="AA156" s="36"/>
      <c r="AB156" s="36"/>
      <c r="AC156" s="36"/>
      <c r="AD156" s="36"/>
      <c r="AE156" s="36"/>
      <c r="AF156" s="30" t="s">
        <v>262</v>
      </c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2"/>
      <c r="AU156" s="30" t="s">
        <v>267</v>
      </c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2"/>
    </row>
    <row r="157" spans="1:79" ht="28.5" customHeight="1" x14ac:dyDescent="0.2">
      <c r="A157" s="64"/>
      <c r="B157" s="65"/>
      <c r="C157" s="65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 t="s">
        <v>4</v>
      </c>
      <c r="AG157" s="36"/>
      <c r="AH157" s="36"/>
      <c r="AI157" s="36"/>
      <c r="AJ157" s="36"/>
      <c r="AK157" s="36" t="s">
        <v>3</v>
      </c>
      <c r="AL157" s="36"/>
      <c r="AM157" s="36"/>
      <c r="AN157" s="36"/>
      <c r="AO157" s="36"/>
      <c r="AP157" s="36" t="s">
        <v>123</v>
      </c>
      <c r="AQ157" s="36"/>
      <c r="AR157" s="36"/>
      <c r="AS157" s="36"/>
      <c r="AT157" s="36"/>
      <c r="AU157" s="36" t="s">
        <v>4</v>
      </c>
      <c r="AV157" s="36"/>
      <c r="AW157" s="36"/>
      <c r="AX157" s="36"/>
      <c r="AY157" s="36"/>
      <c r="AZ157" s="36" t="s">
        <v>3</v>
      </c>
      <c r="BA157" s="36"/>
      <c r="BB157" s="36"/>
      <c r="BC157" s="36"/>
      <c r="BD157" s="36"/>
      <c r="BE157" s="36" t="s">
        <v>90</v>
      </c>
      <c r="BF157" s="36"/>
      <c r="BG157" s="36"/>
      <c r="BH157" s="36"/>
      <c r="BI157" s="36"/>
    </row>
    <row r="158" spans="1:79" ht="15" customHeight="1" x14ac:dyDescent="0.2">
      <c r="A158" s="30">
        <v>1</v>
      </c>
      <c r="B158" s="31"/>
      <c r="C158" s="31"/>
      <c r="D158" s="36">
        <v>2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>
        <v>3</v>
      </c>
      <c r="R158" s="36"/>
      <c r="S158" s="36"/>
      <c r="T158" s="36"/>
      <c r="U158" s="36"/>
      <c r="V158" s="36">
        <v>4</v>
      </c>
      <c r="W158" s="36"/>
      <c r="X158" s="36"/>
      <c r="Y158" s="36"/>
      <c r="Z158" s="36"/>
      <c r="AA158" s="36"/>
      <c r="AB158" s="36"/>
      <c r="AC158" s="36"/>
      <c r="AD158" s="36"/>
      <c r="AE158" s="36"/>
      <c r="AF158" s="36">
        <v>5</v>
      </c>
      <c r="AG158" s="36"/>
      <c r="AH158" s="36"/>
      <c r="AI158" s="36"/>
      <c r="AJ158" s="36"/>
      <c r="AK158" s="36">
        <v>6</v>
      </c>
      <c r="AL158" s="36"/>
      <c r="AM158" s="36"/>
      <c r="AN158" s="36"/>
      <c r="AO158" s="36"/>
      <c r="AP158" s="36">
        <v>7</v>
      </c>
      <c r="AQ158" s="36"/>
      <c r="AR158" s="36"/>
      <c r="AS158" s="36"/>
      <c r="AT158" s="36"/>
      <c r="AU158" s="36">
        <v>8</v>
      </c>
      <c r="AV158" s="36"/>
      <c r="AW158" s="36"/>
      <c r="AX158" s="36"/>
      <c r="AY158" s="36"/>
      <c r="AZ158" s="36">
        <v>9</v>
      </c>
      <c r="BA158" s="36"/>
      <c r="BB158" s="36"/>
      <c r="BC158" s="36"/>
      <c r="BD158" s="36"/>
      <c r="BE158" s="36">
        <v>10</v>
      </c>
      <c r="BF158" s="36"/>
      <c r="BG158" s="36"/>
      <c r="BH158" s="36"/>
      <c r="BI158" s="36"/>
    </row>
    <row r="159" spans="1:79" ht="15.75" hidden="1" customHeight="1" x14ac:dyDescent="0.2">
      <c r="A159" s="33" t="s">
        <v>154</v>
      </c>
      <c r="B159" s="34"/>
      <c r="C159" s="34"/>
      <c r="D159" s="36" t="s">
        <v>57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 t="s">
        <v>70</v>
      </c>
      <c r="R159" s="36"/>
      <c r="S159" s="36"/>
      <c r="T159" s="36"/>
      <c r="U159" s="36"/>
      <c r="V159" s="36" t="s">
        <v>71</v>
      </c>
      <c r="W159" s="36"/>
      <c r="X159" s="36"/>
      <c r="Y159" s="36"/>
      <c r="Z159" s="36"/>
      <c r="AA159" s="36"/>
      <c r="AB159" s="36"/>
      <c r="AC159" s="36"/>
      <c r="AD159" s="36"/>
      <c r="AE159" s="36"/>
      <c r="AF159" s="38" t="s">
        <v>107</v>
      </c>
      <c r="AG159" s="38"/>
      <c r="AH159" s="38"/>
      <c r="AI159" s="38"/>
      <c r="AJ159" s="38"/>
      <c r="AK159" s="37" t="s">
        <v>108</v>
      </c>
      <c r="AL159" s="37"/>
      <c r="AM159" s="37"/>
      <c r="AN159" s="37"/>
      <c r="AO159" s="37"/>
      <c r="AP159" s="44" t="s">
        <v>122</v>
      </c>
      <c r="AQ159" s="44"/>
      <c r="AR159" s="44"/>
      <c r="AS159" s="44"/>
      <c r="AT159" s="44"/>
      <c r="AU159" s="38" t="s">
        <v>109</v>
      </c>
      <c r="AV159" s="38"/>
      <c r="AW159" s="38"/>
      <c r="AX159" s="38"/>
      <c r="AY159" s="38"/>
      <c r="AZ159" s="37" t="s">
        <v>110</v>
      </c>
      <c r="BA159" s="37"/>
      <c r="BB159" s="37"/>
      <c r="BC159" s="37"/>
      <c r="BD159" s="37"/>
      <c r="BE159" s="44" t="s">
        <v>122</v>
      </c>
      <c r="BF159" s="44"/>
      <c r="BG159" s="44"/>
      <c r="BH159" s="44"/>
      <c r="BI159" s="44"/>
      <c r="CA159" t="s">
        <v>39</v>
      </c>
    </row>
    <row r="160" spans="1:79" s="6" customFormat="1" ht="14.25" x14ac:dyDescent="0.2">
      <c r="A160" s="87">
        <v>0</v>
      </c>
      <c r="B160" s="85"/>
      <c r="C160" s="85"/>
      <c r="D160" s="111" t="s">
        <v>194</v>
      </c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  <c r="O160" s="111"/>
      <c r="P160" s="111"/>
      <c r="Q160" s="111"/>
      <c r="R160" s="111"/>
      <c r="S160" s="111"/>
      <c r="T160" s="111"/>
      <c r="U160" s="111"/>
      <c r="V160" s="111"/>
      <c r="W160" s="111"/>
      <c r="X160" s="111"/>
      <c r="Y160" s="111"/>
      <c r="Z160" s="111"/>
      <c r="AA160" s="111"/>
      <c r="AB160" s="111"/>
      <c r="AC160" s="111"/>
      <c r="AD160" s="111"/>
      <c r="AE160" s="111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>
        <f>IF(ISNUMBER(AF160),AF160,0)+IF(ISNUMBER(AK160),AK160,0)</f>
        <v>0</v>
      </c>
      <c r="AQ160" s="112"/>
      <c r="AR160" s="112"/>
      <c r="AS160" s="112"/>
      <c r="AT160" s="112"/>
      <c r="AU160" s="112"/>
      <c r="AV160" s="112"/>
      <c r="AW160" s="112"/>
      <c r="AX160" s="112"/>
      <c r="AY160" s="112"/>
      <c r="AZ160" s="112"/>
      <c r="BA160" s="112"/>
      <c r="BB160" s="112"/>
      <c r="BC160" s="112"/>
      <c r="BD160" s="112"/>
      <c r="BE160" s="112">
        <f>IF(ISNUMBER(AU160),AU160,0)+IF(ISNUMBER(AZ160),AZ160,0)</f>
        <v>0</v>
      </c>
      <c r="BF160" s="112"/>
      <c r="BG160" s="112"/>
      <c r="BH160" s="112"/>
      <c r="BI160" s="112"/>
      <c r="CA160" s="6" t="s">
        <v>40</v>
      </c>
    </row>
    <row r="161" spans="1:70" s="99" customFormat="1" ht="14.25" customHeight="1" x14ac:dyDescent="0.2">
      <c r="A161" s="89">
        <v>1</v>
      </c>
      <c r="B161" s="90"/>
      <c r="C161" s="90"/>
      <c r="D161" s="114" t="s">
        <v>195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36" t="s">
        <v>196</v>
      </c>
      <c r="R161" s="36"/>
      <c r="S161" s="36"/>
      <c r="T161" s="36"/>
      <c r="U161" s="36"/>
      <c r="V161" s="36" t="s">
        <v>197</v>
      </c>
      <c r="W161" s="36"/>
      <c r="X161" s="36"/>
      <c r="Y161" s="36"/>
      <c r="Z161" s="36"/>
      <c r="AA161" s="36"/>
      <c r="AB161" s="36"/>
      <c r="AC161" s="36"/>
      <c r="AD161" s="36"/>
      <c r="AE161" s="36"/>
      <c r="AF161" s="115">
        <v>2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f>IF(ISNUMBER(AF161),AF161,0)+IF(ISNUMBER(AK161),AK161,0)</f>
        <v>2</v>
      </c>
      <c r="AQ161" s="115"/>
      <c r="AR161" s="115"/>
      <c r="AS161" s="115"/>
      <c r="AT161" s="115"/>
      <c r="AU161" s="115">
        <v>2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f>IF(ISNUMBER(AU161),AU161,0)+IF(ISNUMBER(AZ161),AZ161,0)</f>
        <v>2</v>
      </c>
      <c r="BF161" s="115"/>
      <c r="BG161" s="115"/>
      <c r="BH161" s="115"/>
      <c r="BI161" s="115"/>
    </row>
    <row r="162" spans="1:70" s="99" customFormat="1" ht="15" customHeight="1" x14ac:dyDescent="0.2">
      <c r="A162" s="89">
        <v>2</v>
      </c>
      <c r="B162" s="90"/>
      <c r="C162" s="90"/>
      <c r="D162" s="114" t="s">
        <v>198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36" t="s">
        <v>196</v>
      </c>
      <c r="R162" s="36"/>
      <c r="S162" s="36"/>
      <c r="T162" s="36"/>
      <c r="U162" s="36"/>
      <c r="V162" s="36" t="s">
        <v>199</v>
      </c>
      <c r="W162" s="36"/>
      <c r="X162" s="36"/>
      <c r="Y162" s="36"/>
      <c r="Z162" s="36"/>
      <c r="AA162" s="36"/>
      <c r="AB162" s="36"/>
      <c r="AC162" s="36"/>
      <c r="AD162" s="36"/>
      <c r="AE162" s="36"/>
      <c r="AF162" s="115">
        <v>47</v>
      </c>
      <c r="AG162" s="115"/>
      <c r="AH162" s="115"/>
      <c r="AI162" s="115"/>
      <c r="AJ162" s="115"/>
      <c r="AK162" s="115">
        <v>4</v>
      </c>
      <c r="AL162" s="115"/>
      <c r="AM162" s="115"/>
      <c r="AN162" s="115"/>
      <c r="AO162" s="115"/>
      <c r="AP162" s="115">
        <f>IF(ISNUMBER(AF162),AF162,0)+IF(ISNUMBER(AK162),AK162,0)</f>
        <v>51</v>
      </c>
      <c r="AQ162" s="115"/>
      <c r="AR162" s="115"/>
      <c r="AS162" s="115"/>
      <c r="AT162" s="115"/>
      <c r="AU162" s="115">
        <v>47</v>
      </c>
      <c r="AV162" s="115"/>
      <c r="AW162" s="115"/>
      <c r="AX162" s="115"/>
      <c r="AY162" s="115"/>
      <c r="AZ162" s="115">
        <v>4</v>
      </c>
      <c r="BA162" s="115"/>
      <c r="BB162" s="115"/>
      <c r="BC162" s="115"/>
      <c r="BD162" s="115"/>
      <c r="BE162" s="115">
        <f>IF(ISNUMBER(AU162),AU162,0)+IF(ISNUMBER(AZ162),AZ162,0)</f>
        <v>51</v>
      </c>
      <c r="BF162" s="115"/>
      <c r="BG162" s="115"/>
      <c r="BH162" s="115"/>
      <c r="BI162" s="115"/>
    </row>
    <row r="163" spans="1:70" s="99" customFormat="1" ht="15" customHeight="1" x14ac:dyDescent="0.2">
      <c r="A163" s="89">
        <v>3</v>
      </c>
      <c r="B163" s="90"/>
      <c r="C163" s="90"/>
      <c r="D163" s="114" t="s">
        <v>200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36" t="s">
        <v>196</v>
      </c>
      <c r="R163" s="36"/>
      <c r="S163" s="36"/>
      <c r="T163" s="36"/>
      <c r="U163" s="36"/>
      <c r="V163" s="36" t="s">
        <v>197</v>
      </c>
      <c r="W163" s="36"/>
      <c r="X163" s="36"/>
      <c r="Y163" s="36"/>
      <c r="Z163" s="36"/>
      <c r="AA163" s="36"/>
      <c r="AB163" s="36"/>
      <c r="AC163" s="36"/>
      <c r="AD163" s="36"/>
      <c r="AE163" s="36"/>
      <c r="AF163" s="115">
        <v>14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f>IF(ISNUMBER(AF163),AF163,0)+IF(ISNUMBER(AK163),AK163,0)</f>
        <v>14</v>
      </c>
      <c r="AQ163" s="115"/>
      <c r="AR163" s="115"/>
      <c r="AS163" s="115"/>
      <c r="AT163" s="115"/>
      <c r="AU163" s="115">
        <v>14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f>IF(ISNUMBER(AU163),AU163,0)+IF(ISNUMBER(AZ163),AZ163,0)</f>
        <v>14</v>
      </c>
      <c r="BF163" s="115"/>
      <c r="BG163" s="115"/>
      <c r="BH163" s="115"/>
      <c r="BI163" s="115"/>
    </row>
    <row r="164" spans="1:70" s="99" customFormat="1" ht="15" customHeight="1" x14ac:dyDescent="0.2">
      <c r="A164" s="89">
        <v>4</v>
      </c>
      <c r="B164" s="90"/>
      <c r="C164" s="90"/>
      <c r="D164" s="114" t="s">
        <v>201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36" t="s">
        <v>196</v>
      </c>
      <c r="R164" s="36"/>
      <c r="S164" s="36"/>
      <c r="T164" s="36"/>
      <c r="U164" s="36"/>
      <c r="V164" s="36" t="s">
        <v>197</v>
      </c>
      <c r="W164" s="36"/>
      <c r="X164" s="36"/>
      <c r="Y164" s="36"/>
      <c r="Z164" s="36"/>
      <c r="AA164" s="36"/>
      <c r="AB164" s="36"/>
      <c r="AC164" s="36"/>
      <c r="AD164" s="36"/>
      <c r="AE164" s="36"/>
      <c r="AF164" s="115">
        <v>9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f>IF(ISNUMBER(AF164),AF164,0)+IF(ISNUMBER(AK164),AK164,0)</f>
        <v>9</v>
      </c>
      <c r="AQ164" s="115"/>
      <c r="AR164" s="115"/>
      <c r="AS164" s="115"/>
      <c r="AT164" s="115"/>
      <c r="AU164" s="115">
        <v>9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f>IF(ISNUMBER(AU164),AU164,0)+IF(ISNUMBER(AZ164),AZ164,0)</f>
        <v>9</v>
      </c>
      <c r="BF164" s="115"/>
      <c r="BG164" s="115"/>
      <c r="BH164" s="115"/>
      <c r="BI164" s="115"/>
    </row>
    <row r="165" spans="1:70" s="6" customFormat="1" ht="14.25" x14ac:dyDescent="0.2">
      <c r="A165" s="87">
        <v>0</v>
      </c>
      <c r="B165" s="85"/>
      <c r="C165" s="85"/>
      <c r="D165" s="113" t="s">
        <v>202</v>
      </c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2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>
        <f>IF(ISNUMBER(AF165),AF165,0)+IF(ISNUMBER(AK165),AK165,0)</f>
        <v>0</v>
      </c>
      <c r="AQ165" s="112"/>
      <c r="AR165" s="112"/>
      <c r="AS165" s="112"/>
      <c r="AT165" s="112"/>
      <c r="AU165" s="112"/>
      <c r="AV165" s="112"/>
      <c r="AW165" s="112"/>
      <c r="AX165" s="112"/>
      <c r="AY165" s="112"/>
      <c r="AZ165" s="112"/>
      <c r="BA165" s="112"/>
      <c r="BB165" s="112"/>
      <c r="BC165" s="112"/>
      <c r="BD165" s="112"/>
      <c r="BE165" s="112">
        <f>IF(ISNUMBER(AU165),AU165,0)+IF(ISNUMBER(AZ165),AZ165,0)</f>
        <v>0</v>
      </c>
      <c r="BF165" s="112"/>
      <c r="BG165" s="112"/>
      <c r="BH165" s="112"/>
      <c r="BI165" s="112"/>
    </row>
    <row r="166" spans="1:70" s="99" customFormat="1" ht="14.25" customHeight="1" x14ac:dyDescent="0.2">
      <c r="A166" s="89">
        <v>1</v>
      </c>
      <c r="B166" s="90"/>
      <c r="C166" s="90"/>
      <c r="D166" s="114" t="s">
        <v>203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36" t="s">
        <v>204</v>
      </c>
      <c r="R166" s="36"/>
      <c r="S166" s="36"/>
      <c r="T166" s="36"/>
      <c r="U166" s="36"/>
      <c r="V166" s="36" t="s">
        <v>197</v>
      </c>
      <c r="W166" s="36"/>
      <c r="X166" s="36"/>
      <c r="Y166" s="36"/>
      <c r="Z166" s="36"/>
      <c r="AA166" s="36"/>
      <c r="AB166" s="36"/>
      <c r="AC166" s="36"/>
      <c r="AD166" s="36"/>
      <c r="AE166" s="36"/>
      <c r="AF166" s="115">
        <v>325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f>IF(ISNUMBER(AF166),AF166,0)+IF(ISNUMBER(AK166),AK166,0)</f>
        <v>325</v>
      </c>
      <c r="AQ166" s="115"/>
      <c r="AR166" s="115"/>
      <c r="AS166" s="115"/>
      <c r="AT166" s="115"/>
      <c r="AU166" s="115">
        <v>325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f>IF(ISNUMBER(AU166),AU166,0)+IF(ISNUMBER(AZ166),AZ166,0)</f>
        <v>325</v>
      </c>
      <c r="BF166" s="115"/>
      <c r="BG166" s="115"/>
      <c r="BH166" s="115"/>
      <c r="BI166" s="115"/>
    </row>
    <row r="167" spans="1:70" s="99" customFormat="1" ht="15" customHeight="1" x14ac:dyDescent="0.2">
      <c r="A167" s="89">
        <v>2</v>
      </c>
      <c r="B167" s="90"/>
      <c r="C167" s="90"/>
      <c r="D167" s="114" t="s">
        <v>205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36" t="s">
        <v>204</v>
      </c>
      <c r="R167" s="36"/>
      <c r="S167" s="36"/>
      <c r="T167" s="36"/>
      <c r="U167" s="36"/>
      <c r="V167" s="36" t="s">
        <v>197</v>
      </c>
      <c r="W167" s="36"/>
      <c r="X167" s="36"/>
      <c r="Y167" s="36"/>
      <c r="Z167" s="36"/>
      <c r="AA167" s="36"/>
      <c r="AB167" s="36"/>
      <c r="AC167" s="36"/>
      <c r="AD167" s="36"/>
      <c r="AE167" s="36"/>
      <c r="AF167" s="115">
        <v>210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f>IF(ISNUMBER(AF167),AF167,0)+IF(ISNUMBER(AK167),AK167,0)</f>
        <v>210</v>
      </c>
      <c r="AQ167" s="115"/>
      <c r="AR167" s="115"/>
      <c r="AS167" s="115"/>
      <c r="AT167" s="115"/>
      <c r="AU167" s="115">
        <v>210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f>IF(ISNUMBER(AU167),AU167,0)+IF(ISNUMBER(AZ167),AZ167,0)</f>
        <v>210</v>
      </c>
      <c r="BF167" s="115"/>
      <c r="BG167" s="115"/>
      <c r="BH167" s="115"/>
      <c r="BI167" s="115"/>
    </row>
    <row r="168" spans="1:70" s="99" customFormat="1" ht="15" customHeight="1" x14ac:dyDescent="0.2">
      <c r="A168" s="89">
        <v>3</v>
      </c>
      <c r="B168" s="90"/>
      <c r="C168" s="90"/>
      <c r="D168" s="114" t="s">
        <v>206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36" t="s">
        <v>204</v>
      </c>
      <c r="R168" s="36"/>
      <c r="S168" s="36"/>
      <c r="T168" s="36"/>
      <c r="U168" s="36"/>
      <c r="V168" s="36" t="s">
        <v>197</v>
      </c>
      <c r="W168" s="36"/>
      <c r="X168" s="36"/>
      <c r="Y168" s="36"/>
      <c r="Z168" s="36"/>
      <c r="AA168" s="36"/>
      <c r="AB168" s="36"/>
      <c r="AC168" s="36"/>
      <c r="AD168" s="36"/>
      <c r="AE168" s="36"/>
      <c r="AF168" s="115">
        <v>115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f>IF(ISNUMBER(AF168),AF168,0)+IF(ISNUMBER(AK168),AK168,0)</f>
        <v>115</v>
      </c>
      <c r="AQ168" s="115"/>
      <c r="AR168" s="115"/>
      <c r="AS168" s="115"/>
      <c r="AT168" s="115"/>
      <c r="AU168" s="115">
        <v>115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f>IF(ISNUMBER(AU168),AU168,0)+IF(ISNUMBER(AZ168),AZ168,0)</f>
        <v>115</v>
      </c>
      <c r="BF168" s="115"/>
      <c r="BG168" s="115"/>
      <c r="BH168" s="115"/>
      <c r="BI168" s="115"/>
    </row>
    <row r="169" spans="1:70" s="6" customFormat="1" ht="14.25" x14ac:dyDescent="0.2">
      <c r="A169" s="87">
        <v>0</v>
      </c>
      <c r="B169" s="85"/>
      <c r="C169" s="85"/>
      <c r="D169" s="113" t="s">
        <v>207</v>
      </c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2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  <c r="AA169" s="111"/>
      <c r="AB169" s="111"/>
      <c r="AC169" s="111"/>
      <c r="AD169" s="111"/>
      <c r="AE169" s="111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>
        <f>IF(ISNUMBER(AF169),AF169,0)+IF(ISNUMBER(AK169),AK169,0)</f>
        <v>0</v>
      </c>
      <c r="AQ169" s="112"/>
      <c r="AR169" s="112"/>
      <c r="AS169" s="112"/>
      <c r="AT169" s="112"/>
      <c r="AU169" s="112"/>
      <c r="AV169" s="112"/>
      <c r="AW169" s="112"/>
      <c r="AX169" s="112"/>
      <c r="AY169" s="112"/>
      <c r="AZ169" s="112"/>
      <c r="BA169" s="112"/>
      <c r="BB169" s="112"/>
      <c r="BC169" s="112"/>
      <c r="BD169" s="112"/>
      <c r="BE169" s="112">
        <f>IF(ISNUMBER(AU169),AU169,0)+IF(ISNUMBER(AZ169),AZ169,0)</f>
        <v>0</v>
      </c>
      <c r="BF169" s="112"/>
      <c r="BG169" s="112"/>
      <c r="BH169" s="112"/>
      <c r="BI169" s="112"/>
    </row>
    <row r="170" spans="1:70" s="99" customFormat="1" ht="14.25" customHeight="1" x14ac:dyDescent="0.2">
      <c r="A170" s="89">
        <v>1</v>
      </c>
      <c r="B170" s="90"/>
      <c r="C170" s="90"/>
      <c r="D170" s="114" t="s">
        <v>208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36" t="s">
        <v>209</v>
      </c>
      <c r="R170" s="36"/>
      <c r="S170" s="36"/>
      <c r="T170" s="36"/>
      <c r="U170" s="36"/>
      <c r="V170" s="114" t="s">
        <v>210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17700</v>
      </c>
      <c r="AG170" s="115"/>
      <c r="AH170" s="115"/>
      <c r="AI170" s="115"/>
      <c r="AJ170" s="115"/>
      <c r="AK170" s="115">
        <v>1750</v>
      </c>
      <c r="AL170" s="115"/>
      <c r="AM170" s="115"/>
      <c r="AN170" s="115"/>
      <c r="AO170" s="115"/>
      <c r="AP170" s="115">
        <f>IF(ISNUMBER(AF170),AF170,0)+IF(ISNUMBER(AK170),AK170,0)</f>
        <v>19450</v>
      </c>
      <c r="AQ170" s="115"/>
      <c r="AR170" s="115"/>
      <c r="AS170" s="115"/>
      <c r="AT170" s="115"/>
      <c r="AU170" s="115">
        <v>19130</v>
      </c>
      <c r="AV170" s="115"/>
      <c r="AW170" s="115"/>
      <c r="AX170" s="115"/>
      <c r="AY170" s="115"/>
      <c r="AZ170" s="115">
        <v>1800</v>
      </c>
      <c r="BA170" s="115"/>
      <c r="BB170" s="115"/>
      <c r="BC170" s="115"/>
      <c r="BD170" s="115"/>
      <c r="BE170" s="115">
        <f>IF(ISNUMBER(AU170),AU170,0)+IF(ISNUMBER(AZ170),AZ170,0)</f>
        <v>20930</v>
      </c>
      <c r="BF170" s="115"/>
      <c r="BG170" s="115"/>
      <c r="BH170" s="115"/>
      <c r="BI170" s="115"/>
    </row>
    <row r="171" spans="1:70" s="6" customFormat="1" ht="14.25" x14ac:dyDescent="0.2">
      <c r="A171" s="87">
        <v>0</v>
      </c>
      <c r="B171" s="85"/>
      <c r="C171" s="85"/>
      <c r="D171" s="113" t="s">
        <v>211</v>
      </c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2"/>
      <c r="Q171" s="111"/>
      <c r="R171" s="111"/>
      <c r="S171" s="111"/>
      <c r="T171" s="111"/>
      <c r="U171" s="111"/>
      <c r="V171" s="113"/>
      <c r="W171" s="101"/>
      <c r="X171" s="101"/>
      <c r="Y171" s="101"/>
      <c r="Z171" s="101"/>
      <c r="AA171" s="101"/>
      <c r="AB171" s="101"/>
      <c r="AC171" s="101"/>
      <c r="AD171" s="101"/>
      <c r="AE171" s="10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>
        <f>IF(ISNUMBER(AF171),AF171,0)+IF(ISNUMBER(AK171),AK171,0)</f>
        <v>0</v>
      </c>
      <c r="AQ171" s="112"/>
      <c r="AR171" s="112"/>
      <c r="AS171" s="112"/>
      <c r="AT171" s="112"/>
      <c r="AU171" s="112"/>
      <c r="AV171" s="112"/>
      <c r="AW171" s="112"/>
      <c r="AX171" s="112"/>
      <c r="AY171" s="112"/>
      <c r="AZ171" s="112"/>
      <c r="BA171" s="112"/>
      <c r="BB171" s="112"/>
      <c r="BC171" s="112"/>
      <c r="BD171" s="112"/>
      <c r="BE171" s="112">
        <f>IF(ISNUMBER(AU171),AU171,0)+IF(ISNUMBER(AZ171),AZ171,0)</f>
        <v>0</v>
      </c>
      <c r="BF171" s="112"/>
      <c r="BG171" s="112"/>
      <c r="BH171" s="112"/>
      <c r="BI171" s="112"/>
    </row>
    <row r="172" spans="1:70" s="99" customFormat="1" ht="14.25" customHeight="1" x14ac:dyDescent="0.2">
      <c r="A172" s="89">
        <v>1</v>
      </c>
      <c r="B172" s="90"/>
      <c r="C172" s="90"/>
      <c r="D172" s="114" t="s">
        <v>212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36" t="s">
        <v>213</v>
      </c>
      <c r="R172" s="36"/>
      <c r="S172" s="36"/>
      <c r="T172" s="36"/>
      <c r="U172" s="36"/>
      <c r="V172" s="114" t="s">
        <v>214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160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f>IF(ISNUMBER(AF172),AF172,0)+IF(ISNUMBER(AK172),AK172,0)</f>
        <v>160</v>
      </c>
      <c r="AQ172" s="115"/>
      <c r="AR172" s="115"/>
      <c r="AS172" s="115"/>
      <c r="AT172" s="115"/>
      <c r="AU172" s="115">
        <v>160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f>IF(ISNUMBER(AU172),AU172,0)+IF(ISNUMBER(AZ172),AZ172,0)</f>
        <v>160</v>
      </c>
      <c r="BF172" s="115"/>
      <c r="BG172" s="115"/>
      <c r="BH172" s="115"/>
      <c r="BI172" s="115"/>
    </row>
    <row r="174" spans="1:70" ht="14.25" customHeight="1" x14ac:dyDescent="0.2">
      <c r="A174" s="42" t="s">
        <v>124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0" ht="15" customHeight="1" x14ac:dyDescent="0.2">
      <c r="A175" s="53" t="s">
        <v>240</v>
      </c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3"/>
      <c r="AP175" s="53"/>
      <c r="AQ175" s="5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53"/>
      <c r="BR175" s="53"/>
    </row>
    <row r="176" spans="1:70" ht="12.95" customHeight="1" x14ac:dyDescent="0.2">
      <c r="A176" s="61" t="s">
        <v>19</v>
      </c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3"/>
      <c r="U176" s="36" t="s">
        <v>241</v>
      </c>
      <c r="V176" s="36"/>
      <c r="W176" s="36"/>
      <c r="X176" s="36"/>
      <c r="Y176" s="36"/>
      <c r="Z176" s="36"/>
      <c r="AA176" s="36"/>
      <c r="AB176" s="36"/>
      <c r="AC176" s="36"/>
      <c r="AD176" s="36"/>
      <c r="AE176" s="36" t="s">
        <v>244</v>
      </c>
      <c r="AF176" s="36"/>
      <c r="AG176" s="36"/>
      <c r="AH176" s="36"/>
      <c r="AI176" s="36"/>
      <c r="AJ176" s="36"/>
      <c r="AK176" s="36"/>
      <c r="AL176" s="36"/>
      <c r="AM176" s="36"/>
      <c r="AN176" s="36"/>
      <c r="AO176" s="36" t="s">
        <v>251</v>
      </c>
      <c r="AP176" s="36"/>
      <c r="AQ176" s="36"/>
      <c r="AR176" s="36"/>
      <c r="AS176" s="36"/>
      <c r="AT176" s="36"/>
      <c r="AU176" s="36"/>
      <c r="AV176" s="36"/>
      <c r="AW176" s="36"/>
      <c r="AX176" s="36"/>
      <c r="AY176" s="36" t="s">
        <v>262</v>
      </c>
      <c r="AZ176" s="36"/>
      <c r="BA176" s="36"/>
      <c r="BB176" s="36"/>
      <c r="BC176" s="36"/>
      <c r="BD176" s="36"/>
      <c r="BE176" s="36"/>
      <c r="BF176" s="36"/>
      <c r="BG176" s="36"/>
      <c r="BH176" s="36"/>
      <c r="BI176" s="36" t="s">
        <v>267</v>
      </c>
      <c r="BJ176" s="36"/>
      <c r="BK176" s="36"/>
      <c r="BL176" s="36"/>
      <c r="BM176" s="36"/>
      <c r="BN176" s="36"/>
      <c r="BO176" s="36"/>
      <c r="BP176" s="36"/>
      <c r="BQ176" s="36"/>
      <c r="BR176" s="36"/>
    </row>
    <row r="177" spans="1:79" ht="30" customHeight="1" x14ac:dyDescent="0.2">
      <c r="A177" s="64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6"/>
      <c r="U177" s="36" t="s">
        <v>4</v>
      </c>
      <c r="V177" s="36"/>
      <c r="W177" s="36"/>
      <c r="X177" s="36"/>
      <c r="Y177" s="36"/>
      <c r="Z177" s="36" t="s">
        <v>3</v>
      </c>
      <c r="AA177" s="36"/>
      <c r="AB177" s="36"/>
      <c r="AC177" s="36"/>
      <c r="AD177" s="36"/>
      <c r="AE177" s="36" t="s">
        <v>4</v>
      </c>
      <c r="AF177" s="36"/>
      <c r="AG177" s="36"/>
      <c r="AH177" s="36"/>
      <c r="AI177" s="36"/>
      <c r="AJ177" s="36" t="s">
        <v>3</v>
      </c>
      <c r="AK177" s="36"/>
      <c r="AL177" s="36"/>
      <c r="AM177" s="36"/>
      <c r="AN177" s="36"/>
      <c r="AO177" s="36" t="s">
        <v>4</v>
      </c>
      <c r="AP177" s="36"/>
      <c r="AQ177" s="36"/>
      <c r="AR177" s="36"/>
      <c r="AS177" s="36"/>
      <c r="AT177" s="36" t="s">
        <v>3</v>
      </c>
      <c r="AU177" s="36"/>
      <c r="AV177" s="36"/>
      <c r="AW177" s="36"/>
      <c r="AX177" s="36"/>
      <c r="AY177" s="36" t="s">
        <v>4</v>
      </c>
      <c r="AZ177" s="36"/>
      <c r="BA177" s="36"/>
      <c r="BB177" s="36"/>
      <c r="BC177" s="36"/>
      <c r="BD177" s="36" t="s">
        <v>3</v>
      </c>
      <c r="BE177" s="36"/>
      <c r="BF177" s="36"/>
      <c r="BG177" s="36"/>
      <c r="BH177" s="36"/>
      <c r="BI177" s="36" t="s">
        <v>4</v>
      </c>
      <c r="BJ177" s="36"/>
      <c r="BK177" s="36"/>
      <c r="BL177" s="36"/>
      <c r="BM177" s="36"/>
      <c r="BN177" s="36" t="s">
        <v>3</v>
      </c>
      <c r="BO177" s="36"/>
      <c r="BP177" s="36"/>
      <c r="BQ177" s="36"/>
      <c r="BR177" s="36"/>
    </row>
    <row r="178" spans="1:79" ht="15" customHeight="1" x14ac:dyDescent="0.2">
      <c r="A178" s="30">
        <v>1</v>
      </c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2"/>
      <c r="U178" s="36">
        <v>2</v>
      </c>
      <c r="V178" s="36"/>
      <c r="W178" s="36"/>
      <c r="X178" s="36"/>
      <c r="Y178" s="36"/>
      <c r="Z178" s="36">
        <v>3</v>
      </c>
      <c r="AA178" s="36"/>
      <c r="AB178" s="36"/>
      <c r="AC178" s="36"/>
      <c r="AD178" s="36"/>
      <c r="AE178" s="36">
        <v>4</v>
      </c>
      <c r="AF178" s="36"/>
      <c r="AG178" s="36"/>
      <c r="AH178" s="36"/>
      <c r="AI178" s="36"/>
      <c r="AJ178" s="36">
        <v>5</v>
      </c>
      <c r="AK178" s="36"/>
      <c r="AL178" s="36"/>
      <c r="AM178" s="36"/>
      <c r="AN178" s="36"/>
      <c r="AO178" s="36">
        <v>6</v>
      </c>
      <c r="AP178" s="36"/>
      <c r="AQ178" s="36"/>
      <c r="AR178" s="36"/>
      <c r="AS178" s="36"/>
      <c r="AT178" s="36">
        <v>7</v>
      </c>
      <c r="AU178" s="36"/>
      <c r="AV178" s="36"/>
      <c r="AW178" s="36"/>
      <c r="AX178" s="36"/>
      <c r="AY178" s="36">
        <v>8</v>
      </c>
      <c r="AZ178" s="36"/>
      <c r="BA178" s="36"/>
      <c r="BB178" s="36"/>
      <c r="BC178" s="36"/>
      <c r="BD178" s="36">
        <v>9</v>
      </c>
      <c r="BE178" s="36"/>
      <c r="BF178" s="36"/>
      <c r="BG178" s="36"/>
      <c r="BH178" s="36"/>
      <c r="BI178" s="36">
        <v>10</v>
      </c>
      <c r="BJ178" s="36"/>
      <c r="BK178" s="36"/>
      <c r="BL178" s="36"/>
      <c r="BM178" s="36"/>
      <c r="BN178" s="36">
        <v>11</v>
      </c>
      <c r="BO178" s="36"/>
      <c r="BP178" s="36"/>
      <c r="BQ178" s="36"/>
      <c r="BR178" s="36"/>
    </row>
    <row r="179" spans="1:79" s="1" customFormat="1" ht="15.75" hidden="1" customHeight="1" x14ac:dyDescent="0.2">
      <c r="A179" s="33" t="s">
        <v>57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5"/>
      <c r="U179" s="38" t="s">
        <v>65</v>
      </c>
      <c r="V179" s="38"/>
      <c r="W179" s="38"/>
      <c r="X179" s="38"/>
      <c r="Y179" s="38"/>
      <c r="Z179" s="37" t="s">
        <v>66</v>
      </c>
      <c r="AA179" s="37"/>
      <c r="AB179" s="37"/>
      <c r="AC179" s="37"/>
      <c r="AD179" s="37"/>
      <c r="AE179" s="38" t="s">
        <v>67</v>
      </c>
      <c r="AF179" s="38"/>
      <c r="AG179" s="38"/>
      <c r="AH179" s="38"/>
      <c r="AI179" s="38"/>
      <c r="AJ179" s="37" t="s">
        <v>68</v>
      </c>
      <c r="AK179" s="37"/>
      <c r="AL179" s="37"/>
      <c r="AM179" s="37"/>
      <c r="AN179" s="37"/>
      <c r="AO179" s="38" t="s">
        <v>58</v>
      </c>
      <c r="AP179" s="38"/>
      <c r="AQ179" s="38"/>
      <c r="AR179" s="38"/>
      <c r="AS179" s="38"/>
      <c r="AT179" s="37" t="s">
        <v>59</v>
      </c>
      <c r="AU179" s="37"/>
      <c r="AV179" s="37"/>
      <c r="AW179" s="37"/>
      <c r="AX179" s="37"/>
      <c r="AY179" s="38" t="s">
        <v>60</v>
      </c>
      <c r="AZ179" s="38"/>
      <c r="BA179" s="38"/>
      <c r="BB179" s="38"/>
      <c r="BC179" s="38"/>
      <c r="BD179" s="37" t="s">
        <v>61</v>
      </c>
      <c r="BE179" s="37"/>
      <c r="BF179" s="37"/>
      <c r="BG179" s="37"/>
      <c r="BH179" s="37"/>
      <c r="BI179" s="38" t="s">
        <v>62</v>
      </c>
      <c r="BJ179" s="38"/>
      <c r="BK179" s="38"/>
      <c r="BL179" s="38"/>
      <c r="BM179" s="38"/>
      <c r="BN179" s="37" t="s">
        <v>63</v>
      </c>
      <c r="BO179" s="37"/>
      <c r="BP179" s="37"/>
      <c r="BQ179" s="37"/>
      <c r="BR179" s="37"/>
      <c r="CA179" t="s">
        <v>41</v>
      </c>
    </row>
    <row r="180" spans="1:79" s="6" customFormat="1" ht="12.75" customHeight="1" x14ac:dyDescent="0.2">
      <c r="A180" s="100" t="s">
        <v>215</v>
      </c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2"/>
      <c r="U180" s="116">
        <v>3322873</v>
      </c>
      <c r="V180" s="116"/>
      <c r="W180" s="116"/>
      <c r="X180" s="116"/>
      <c r="Y180" s="116"/>
      <c r="Z180" s="116">
        <v>259873</v>
      </c>
      <c r="AA180" s="116"/>
      <c r="AB180" s="116"/>
      <c r="AC180" s="116"/>
      <c r="AD180" s="116"/>
      <c r="AE180" s="116">
        <v>3626526</v>
      </c>
      <c r="AF180" s="116"/>
      <c r="AG180" s="116"/>
      <c r="AH180" s="116"/>
      <c r="AI180" s="116"/>
      <c r="AJ180" s="116">
        <v>330929</v>
      </c>
      <c r="AK180" s="116"/>
      <c r="AL180" s="116"/>
      <c r="AM180" s="116"/>
      <c r="AN180" s="116"/>
      <c r="AO180" s="116">
        <v>4459590</v>
      </c>
      <c r="AP180" s="116"/>
      <c r="AQ180" s="116"/>
      <c r="AR180" s="116"/>
      <c r="AS180" s="116"/>
      <c r="AT180" s="116">
        <v>330929</v>
      </c>
      <c r="AU180" s="116"/>
      <c r="AV180" s="116"/>
      <c r="AW180" s="116"/>
      <c r="AX180" s="116"/>
      <c r="AY180" s="116">
        <v>4780681</v>
      </c>
      <c r="AZ180" s="116"/>
      <c r="BA180" s="116"/>
      <c r="BB180" s="116"/>
      <c r="BC180" s="116"/>
      <c r="BD180" s="116">
        <v>354756</v>
      </c>
      <c r="BE180" s="116"/>
      <c r="BF180" s="116"/>
      <c r="BG180" s="116"/>
      <c r="BH180" s="116"/>
      <c r="BI180" s="116">
        <v>5120109</v>
      </c>
      <c r="BJ180" s="116"/>
      <c r="BK180" s="116"/>
      <c r="BL180" s="116"/>
      <c r="BM180" s="116"/>
      <c r="BN180" s="116">
        <v>379944</v>
      </c>
      <c r="BO180" s="116"/>
      <c r="BP180" s="116"/>
      <c r="BQ180" s="116"/>
      <c r="BR180" s="116"/>
      <c r="CA180" s="6" t="s">
        <v>42</v>
      </c>
    </row>
    <row r="181" spans="1:79" s="99" customFormat="1" ht="12.75" customHeight="1" x14ac:dyDescent="0.2">
      <c r="A181" s="92" t="s">
        <v>216</v>
      </c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4"/>
      <c r="U181" s="117">
        <v>2244180</v>
      </c>
      <c r="V181" s="117"/>
      <c r="W181" s="117"/>
      <c r="X181" s="117"/>
      <c r="Y181" s="117"/>
      <c r="Z181" s="117">
        <v>199657</v>
      </c>
      <c r="AA181" s="117"/>
      <c r="AB181" s="117"/>
      <c r="AC181" s="117"/>
      <c r="AD181" s="117"/>
      <c r="AE181" s="117">
        <v>2446156</v>
      </c>
      <c r="AF181" s="117"/>
      <c r="AG181" s="117"/>
      <c r="AH181" s="117"/>
      <c r="AI181" s="117"/>
      <c r="AJ181" s="117">
        <v>253565</v>
      </c>
      <c r="AK181" s="117"/>
      <c r="AL181" s="117"/>
      <c r="AM181" s="117"/>
      <c r="AN181" s="117"/>
      <c r="AO181" s="117">
        <v>2993147</v>
      </c>
      <c r="AP181" s="117"/>
      <c r="AQ181" s="117"/>
      <c r="AR181" s="117"/>
      <c r="AS181" s="117"/>
      <c r="AT181" s="117">
        <v>253565</v>
      </c>
      <c r="AU181" s="117"/>
      <c r="AV181" s="117"/>
      <c r="AW181" s="117"/>
      <c r="AX181" s="117"/>
      <c r="AY181" s="117">
        <v>3208653</v>
      </c>
      <c r="AZ181" s="117"/>
      <c r="BA181" s="117"/>
      <c r="BB181" s="117"/>
      <c r="BC181" s="117"/>
      <c r="BD181" s="117">
        <v>271822</v>
      </c>
      <c r="BE181" s="117"/>
      <c r="BF181" s="117"/>
      <c r="BG181" s="117"/>
      <c r="BH181" s="117"/>
      <c r="BI181" s="117">
        <v>3436467</v>
      </c>
      <c r="BJ181" s="117"/>
      <c r="BK181" s="117"/>
      <c r="BL181" s="117"/>
      <c r="BM181" s="117"/>
      <c r="BN181" s="117">
        <v>291121</v>
      </c>
      <c r="BO181" s="117"/>
      <c r="BP181" s="117"/>
      <c r="BQ181" s="117"/>
      <c r="BR181" s="117"/>
    </row>
    <row r="182" spans="1:79" s="99" customFormat="1" ht="12.75" customHeight="1" x14ac:dyDescent="0.2">
      <c r="A182" s="92" t="s">
        <v>217</v>
      </c>
      <c r="B182" s="93"/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4"/>
      <c r="U182" s="117">
        <v>129345</v>
      </c>
      <c r="V182" s="117"/>
      <c r="W182" s="117"/>
      <c r="X182" s="117"/>
      <c r="Y182" s="117"/>
      <c r="Z182" s="117">
        <v>0</v>
      </c>
      <c r="AA182" s="117"/>
      <c r="AB182" s="117"/>
      <c r="AC182" s="117"/>
      <c r="AD182" s="117"/>
      <c r="AE182" s="117">
        <v>140986</v>
      </c>
      <c r="AF182" s="117"/>
      <c r="AG182" s="117"/>
      <c r="AH182" s="117"/>
      <c r="AI182" s="117"/>
      <c r="AJ182" s="117">
        <v>0</v>
      </c>
      <c r="AK182" s="117"/>
      <c r="AL182" s="117"/>
      <c r="AM182" s="117"/>
      <c r="AN182" s="117"/>
      <c r="AO182" s="117">
        <v>219183</v>
      </c>
      <c r="AP182" s="117"/>
      <c r="AQ182" s="117"/>
      <c r="AR182" s="117"/>
      <c r="AS182" s="117"/>
      <c r="AT182" s="117">
        <v>0</v>
      </c>
      <c r="AU182" s="117"/>
      <c r="AV182" s="117"/>
      <c r="AW182" s="117"/>
      <c r="AX182" s="117"/>
      <c r="AY182" s="117">
        <v>234965</v>
      </c>
      <c r="AZ182" s="117"/>
      <c r="BA182" s="117"/>
      <c r="BB182" s="117"/>
      <c r="BC182" s="117"/>
      <c r="BD182" s="117">
        <v>0</v>
      </c>
      <c r="BE182" s="117"/>
      <c r="BF182" s="117"/>
      <c r="BG182" s="117"/>
      <c r="BH182" s="117"/>
      <c r="BI182" s="117">
        <v>251648</v>
      </c>
      <c r="BJ182" s="117"/>
      <c r="BK182" s="117"/>
      <c r="BL182" s="117"/>
      <c r="BM182" s="117"/>
      <c r="BN182" s="117">
        <v>0</v>
      </c>
      <c r="BO182" s="117"/>
      <c r="BP182" s="117"/>
      <c r="BQ182" s="117"/>
      <c r="BR182" s="117"/>
    </row>
    <row r="183" spans="1:79" s="99" customFormat="1" ht="12.75" customHeight="1" x14ac:dyDescent="0.2">
      <c r="A183" s="92" t="s">
        <v>218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4"/>
      <c r="U183" s="117">
        <v>949348</v>
      </c>
      <c r="V183" s="117"/>
      <c r="W183" s="117"/>
      <c r="X183" s="117"/>
      <c r="Y183" s="117"/>
      <c r="Z183" s="117">
        <v>60216</v>
      </c>
      <c r="AA183" s="117"/>
      <c r="AB183" s="117"/>
      <c r="AC183" s="117"/>
      <c r="AD183" s="117"/>
      <c r="AE183" s="117">
        <v>1039384</v>
      </c>
      <c r="AF183" s="117"/>
      <c r="AG183" s="117"/>
      <c r="AH183" s="117"/>
      <c r="AI183" s="117"/>
      <c r="AJ183" s="117">
        <v>77364</v>
      </c>
      <c r="AK183" s="117"/>
      <c r="AL183" s="117"/>
      <c r="AM183" s="117"/>
      <c r="AN183" s="117"/>
      <c r="AO183" s="117">
        <v>1247260</v>
      </c>
      <c r="AP183" s="117"/>
      <c r="AQ183" s="117"/>
      <c r="AR183" s="117"/>
      <c r="AS183" s="117"/>
      <c r="AT183" s="117">
        <v>77364</v>
      </c>
      <c r="AU183" s="117"/>
      <c r="AV183" s="117"/>
      <c r="AW183" s="117"/>
      <c r="AX183" s="117"/>
      <c r="AY183" s="117">
        <v>1337063</v>
      </c>
      <c r="AZ183" s="117"/>
      <c r="BA183" s="117"/>
      <c r="BB183" s="117"/>
      <c r="BC183" s="117"/>
      <c r="BD183" s="117">
        <v>82934</v>
      </c>
      <c r="BE183" s="117"/>
      <c r="BF183" s="117"/>
      <c r="BG183" s="117"/>
      <c r="BH183" s="117"/>
      <c r="BI183" s="117">
        <v>1431994</v>
      </c>
      <c r="BJ183" s="117"/>
      <c r="BK183" s="117"/>
      <c r="BL183" s="117"/>
      <c r="BM183" s="117"/>
      <c r="BN183" s="117">
        <v>88823</v>
      </c>
      <c r="BO183" s="117"/>
      <c r="BP183" s="117"/>
      <c r="BQ183" s="117"/>
      <c r="BR183" s="117"/>
    </row>
    <row r="184" spans="1:79" s="6" customFormat="1" ht="12.75" customHeight="1" x14ac:dyDescent="0.2">
      <c r="A184" s="100" t="s">
        <v>219</v>
      </c>
      <c r="B184" s="101"/>
      <c r="C184" s="101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2"/>
      <c r="U184" s="116">
        <v>179000</v>
      </c>
      <c r="V184" s="116"/>
      <c r="W184" s="116"/>
      <c r="X184" s="116"/>
      <c r="Y184" s="116"/>
      <c r="Z184" s="116">
        <v>16500</v>
      </c>
      <c r="AA184" s="116"/>
      <c r="AB184" s="116"/>
      <c r="AC184" s="116"/>
      <c r="AD184" s="116"/>
      <c r="AE184" s="116">
        <v>195118</v>
      </c>
      <c r="AF184" s="116"/>
      <c r="AG184" s="116"/>
      <c r="AH184" s="116"/>
      <c r="AI184" s="116"/>
      <c r="AJ184" s="116">
        <v>20956</v>
      </c>
      <c r="AK184" s="116"/>
      <c r="AL184" s="116"/>
      <c r="AM184" s="116"/>
      <c r="AN184" s="116"/>
      <c r="AO184" s="116">
        <v>234140</v>
      </c>
      <c r="AP184" s="116"/>
      <c r="AQ184" s="116"/>
      <c r="AR184" s="116"/>
      <c r="AS184" s="116"/>
      <c r="AT184" s="116">
        <v>19850</v>
      </c>
      <c r="AU184" s="116"/>
      <c r="AV184" s="116"/>
      <c r="AW184" s="116"/>
      <c r="AX184" s="116"/>
      <c r="AY184" s="116">
        <v>250998</v>
      </c>
      <c r="AZ184" s="116"/>
      <c r="BA184" s="116"/>
      <c r="BB184" s="116"/>
      <c r="BC184" s="116"/>
      <c r="BD184" s="116">
        <v>21279</v>
      </c>
      <c r="BE184" s="116"/>
      <c r="BF184" s="116"/>
      <c r="BG184" s="116"/>
      <c r="BH184" s="116"/>
      <c r="BI184" s="116">
        <v>268819</v>
      </c>
      <c r="BJ184" s="116"/>
      <c r="BK184" s="116"/>
      <c r="BL184" s="116"/>
      <c r="BM184" s="116"/>
      <c r="BN184" s="116">
        <v>22789</v>
      </c>
      <c r="BO184" s="116"/>
      <c r="BP184" s="116"/>
      <c r="BQ184" s="116"/>
      <c r="BR184" s="116"/>
    </row>
    <row r="185" spans="1:79" s="99" customFormat="1" ht="12.75" customHeight="1" x14ac:dyDescent="0.2">
      <c r="A185" s="92" t="s">
        <v>220</v>
      </c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4"/>
      <c r="U185" s="117">
        <v>179000</v>
      </c>
      <c r="V185" s="117"/>
      <c r="W185" s="117"/>
      <c r="X185" s="117"/>
      <c r="Y185" s="117"/>
      <c r="Z185" s="117">
        <v>16500</v>
      </c>
      <c r="AA185" s="117"/>
      <c r="AB185" s="117"/>
      <c r="AC185" s="117"/>
      <c r="AD185" s="117"/>
      <c r="AE185" s="117">
        <v>195118</v>
      </c>
      <c r="AF185" s="117"/>
      <c r="AG185" s="117"/>
      <c r="AH185" s="117"/>
      <c r="AI185" s="117"/>
      <c r="AJ185" s="117">
        <v>20956</v>
      </c>
      <c r="AK185" s="117"/>
      <c r="AL185" s="117"/>
      <c r="AM185" s="117"/>
      <c r="AN185" s="117"/>
      <c r="AO185" s="117">
        <v>234140</v>
      </c>
      <c r="AP185" s="117"/>
      <c r="AQ185" s="117"/>
      <c r="AR185" s="117"/>
      <c r="AS185" s="117"/>
      <c r="AT185" s="117">
        <v>19850</v>
      </c>
      <c r="AU185" s="117"/>
      <c r="AV185" s="117"/>
      <c r="AW185" s="117"/>
      <c r="AX185" s="117"/>
      <c r="AY185" s="117">
        <v>250998</v>
      </c>
      <c r="AZ185" s="117"/>
      <c r="BA185" s="117"/>
      <c r="BB185" s="117"/>
      <c r="BC185" s="117"/>
      <c r="BD185" s="117">
        <v>21279</v>
      </c>
      <c r="BE185" s="117"/>
      <c r="BF185" s="117"/>
      <c r="BG185" s="117"/>
      <c r="BH185" s="117"/>
      <c r="BI185" s="117">
        <v>268819</v>
      </c>
      <c r="BJ185" s="117"/>
      <c r="BK185" s="117"/>
      <c r="BL185" s="117"/>
      <c r="BM185" s="117"/>
      <c r="BN185" s="117">
        <v>22789</v>
      </c>
      <c r="BO185" s="117"/>
      <c r="BP185" s="117"/>
      <c r="BQ185" s="117"/>
      <c r="BR185" s="117"/>
    </row>
    <row r="186" spans="1:79" s="6" customFormat="1" ht="12.75" customHeight="1" x14ac:dyDescent="0.2">
      <c r="A186" s="100" t="s">
        <v>147</v>
      </c>
      <c r="B186" s="101"/>
      <c r="C186" s="101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2"/>
      <c r="U186" s="116">
        <v>3501873</v>
      </c>
      <c r="V186" s="116"/>
      <c r="W186" s="116"/>
      <c r="X186" s="116"/>
      <c r="Y186" s="116"/>
      <c r="Z186" s="116">
        <v>276373</v>
      </c>
      <c r="AA186" s="116"/>
      <c r="AB186" s="116"/>
      <c r="AC186" s="116"/>
      <c r="AD186" s="116"/>
      <c r="AE186" s="116">
        <v>3821644</v>
      </c>
      <c r="AF186" s="116"/>
      <c r="AG186" s="116"/>
      <c r="AH186" s="116"/>
      <c r="AI186" s="116"/>
      <c r="AJ186" s="116">
        <v>351885</v>
      </c>
      <c r="AK186" s="116"/>
      <c r="AL186" s="116"/>
      <c r="AM186" s="116"/>
      <c r="AN186" s="116"/>
      <c r="AO186" s="116">
        <v>4693730</v>
      </c>
      <c r="AP186" s="116"/>
      <c r="AQ186" s="116"/>
      <c r="AR186" s="116"/>
      <c r="AS186" s="116"/>
      <c r="AT186" s="116">
        <v>350779</v>
      </c>
      <c r="AU186" s="116"/>
      <c r="AV186" s="116"/>
      <c r="AW186" s="116"/>
      <c r="AX186" s="116"/>
      <c r="AY186" s="116">
        <v>5031679</v>
      </c>
      <c r="AZ186" s="116"/>
      <c r="BA186" s="116"/>
      <c r="BB186" s="116"/>
      <c r="BC186" s="116"/>
      <c r="BD186" s="116">
        <v>376035</v>
      </c>
      <c r="BE186" s="116"/>
      <c r="BF186" s="116"/>
      <c r="BG186" s="116"/>
      <c r="BH186" s="116"/>
      <c r="BI186" s="116">
        <v>5388928</v>
      </c>
      <c r="BJ186" s="116"/>
      <c r="BK186" s="116"/>
      <c r="BL186" s="116"/>
      <c r="BM186" s="116"/>
      <c r="BN186" s="116">
        <v>402733</v>
      </c>
      <c r="BO186" s="116"/>
      <c r="BP186" s="116"/>
      <c r="BQ186" s="116"/>
      <c r="BR186" s="116"/>
    </row>
    <row r="187" spans="1:79" s="99" customFormat="1" ht="38.25" customHeight="1" x14ac:dyDescent="0.2">
      <c r="A187" s="92" t="s">
        <v>221</v>
      </c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4"/>
      <c r="U187" s="117" t="s">
        <v>173</v>
      </c>
      <c r="V187" s="117"/>
      <c r="W187" s="117"/>
      <c r="X187" s="117"/>
      <c r="Y187" s="117"/>
      <c r="Z187" s="117"/>
      <c r="AA187" s="117"/>
      <c r="AB187" s="117"/>
      <c r="AC187" s="117"/>
      <c r="AD187" s="117"/>
      <c r="AE187" s="117" t="s">
        <v>173</v>
      </c>
      <c r="AF187" s="117"/>
      <c r="AG187" s="117"/>
      <c r="AH187" s="117"/>
      <c r="AI187" s="117"/>
      <c r="AJ187" s="117"/>
      <c r="AK187" s="117"/>
      <c r="AL187" s="117"/>
      <c r="AM187" s="117"/>
      <c r="AN187" s="117"/>
      <c r="AO187" s="117" t="s">
        <v>173</v>
      </c>
      <c r="AP187" s="117"/>
      <c r="AQ187" s="117"/>
      <c r="AR187" s="117"/>
      <c r="AS187" s="117"/>
      <c r="AT187" s="117"/>
      <c r="AU187" s="117"/>
      <c r="AV187" s="117"/>
      <c r="AW187" s="117"/>
      <c r="AX187" s="117"/>
      <c r="AY187" s="117" t="s">
        <v>173</v>
      </c>
      <c r="AZ187" s="117"/>
      <c r="BA187" s="117"/>
      <c r="BB187" s="117"/>
      <c r="BC187" s="117"/>
      <c r="BD187" s="117"/>
      <c r="BE187" s="117"/>
      <c r="BF187" s="117"/>
      <c r="BG187" s="117"/>
      <c r="BH187" s="117"/>
      <c r="BI187" s="117" t="s">
        <v>173</v>
      </c>
      <c r="BJ187" s="117"/>
      <c r="BK187" s="117"/>
      <c r="BL187" s="117"/>
      <c r="BM187" s="117"/>
      <c r="BN187" s="117"/>
      <c r="BO187" s="117"/>
      <c r="BP187" s="117"/>
      <c r="BQ187" s="117"/>
      <c r="BR187" s="117"/>
    </row>
    <row r="190" spans="1:79" ht="14.25" customHeight="1" x14ac:dyDescent="0.2">
      <c r="A190" s="42" t="s">
        <v>125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61" t="s">
        <v>6</v>
      </c>
      <c r="B191" s="62"/>
      <c r="C191" s="62"/>
      <c r="D191" s="61" t="s">
        <v>10</v>
      </c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3"/>
      <c r="W191" s="36" t="s">
        <v>241</v>
      </c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 t="s">
        <v>245</v>
      </c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 t="s">
        <v>256</v>
      </c>
      <c r="AV191" s="36"/>
      <c r="AW191" s="36"/>
      <c r="AX191" s="36"/>
      <c r="AY191" s="36"/>
      <c r="AZ191" s="36"/>
      <c r="BA191" s="36" t="s">
        <v>263</v>
      </c>
      <c r="BB191" s="36"/>
      <c r="BC191" s="36"/>
      <c r="BD191" s="36"/>
      <c r="BE191" s="36"/>
      <c r="BF191" s="36"/>
      <c r="BG191" s="36" t="s">
        <v>272</v>
      </c>
      <c r="BH191" s="36"/>
      <c r="BI191" s="36"/>
      <c r="BJ191" s="36"/>
      <c r="BK191" s="36"/>
      <c r="BL191" s="36"/>
    </row>
    <row r="192" spans="1:79" ht="15" customHeight="1" x14ac:dyDescent="0.2">
      <c r="A192" s="77"/>
      <c r="B192" s="78"/>
      <c r="C192" s="78"/>
      <c r="D192" s="77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9"/>
      <c r="W192" s="36" t="s">
        <v>4</v>
      </c>
      <c r="X192" s="36"/>
      <c r="Y192" s="36"/>
      <c r="Z192" s="36"/>
      <c r="AA192" s="36"/>
      <c r="AB192" s="36"/>
      <c r="AC192" s="36" t="s">
        <v>3</v>
      </c>
      <c r="AD192" s="36"/>
      <c r="AE192" s="36"/>
      <c r="AF192" s="36"/>
      <c r="AG192" s="36"/>
      <c r="AH192" s="36"/>
      <c r="AI192" s="36" t="s">
        <v>4</v>
      </c>
      <c r="AJ192" s="36"/>
      <c r="AK192" s="36"/>
      <c r="AL192" s="36"/>
      <c r="AM192" s="36"/>
      <c r="AN192" s="36"/>
      <c r="AO192" s="36" t="s">
        <v>3</v>
      </c>
      <c r="AP192" s="36"/>
      <c r="AQ192" s="36"/>
      <c r="AR192" s="36"/>
      <c r="AS192" s="36"/>
      <c r="AT192" s="36"/>
      <c r="AU192" s="49" t="s">
        <v>4</v>
      </c>
      <c r="AV192" s="49"/>
      <c r="AW192" s="49"/>
      <c r="AX192" s="49" t="s">
        <v>3</v>
      </c>
      <c r="AY192" s="49"/>
      <c r="AZ192" s="49"/>
      <c r="BA192" s="49" t="s">
        <v>4</v>
      </c>
      <c r="BB192" s="49"/>
      <c r="BC192" s="49"/>
      <c r="BD192" s="49" t="s">
        <v>3</v>
      </c>
      <c r="BE192" s="49"/>
      <c r="BF192" s="49"/>
      <c r="BG192" s="49" t="s">
        <v>4</v>
      </c>
      <c r="BH192" s="49"/>
      <c r="BI192" s="49"/>
      <c r="BJ192" s="49" t="s">
        <v>3</v>
      </c>
      <c r="BK192" s="49"/>
      <c r="BL192" s="49"/>
    </row>
    <row r="193" spans="1:79" ht="57" customHeight="1" x14ac:dyDescent="0.2">
      <c r="A193" s="64"/>
      <c r="B193" s="65"/>
      <c r="C193" s="65"/>
      <c r="D193" s="64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6"/>
      <c r="W193" s="36" t="s">
        <v>12</v>
      </c>
      <c r="X193" s="36"/>
      <c r="Y193" s="36"/>
      <c r="Z193" s="36" t="s">
        <v>11</v>
      </c>
      <c r="AA193" s="36"/>
      <c r="AB193" s="36"/>
      <c r="AC193" s="36" t="s">
        <v>12</v>
      </c>
      <c r="AD193" s="36"/>
      <c r="AE193" s="36"/>
      <c r="AF193" s="36" t="s">
        <v>11</v>
      </c>
      <c r="AG193" s="36"/>
      <c r="AH193" s="36"/>
      <c r="AI193" s="36" t="s">
        <v>12</v>
      </c>
      <c r="AJ193" s="36"/>
      <c r="AK193" s="36"/>
      <c r="AL193" s="36" t="s">
        <v>11</v>
      </c>
      <c r="AM193" s="36"/>
      <c r="AN193" s="36"/>
      <c r="AO193" s="36" t="s">
        <v>12</v>
      </c>
      <c r="AP193" s="36"/>
      <c r="AQ193" s="36"/>
      <c r="AR193" s="36" t="s">
        <v>11</v>
      </c>
      <c r="AS193" s="36"/>
      <c r="AT193" s="36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</row>
    <row r="194" spans="1:79" ht="15" customHeight="1" x14ac:dyDescent="0.2">
      <c r="A194" s="30">
        <v>1</v>
      </c>
      <c r="B194" s="31"/>
      <c r="C194" s="31"/>
      <c r="D194" s="30">
        <v>2</v>
      </c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2"/>
      <c r="W194" s="36">
        <v>3</v>
      </c>
      <c r="X194" s="36"/>
      <c r="Y194" s="36"/>
      <c r="Z194" s="36">
        <v>4</v>
      </c>
      <c r="AA194" s="36"/>
      <c r="AB194" s="36"/>
      <c r="AC194" s="36">
        <v>5</v>
      </c>
      <c r="AD194" s="36"/>
      <c r="AE194" s="36"/>
      <c r="AF194" s="36">
        <v>6</v>
      </c>
      <c r="AG194" s="36"/>
      <c r="AH194" s="36"/>
      <c r="AI194" s="36">
        <v>7</v>
      </c>
      <c r="AJ194" s="36"/>
      <c r="AK194" s="36"/>
      <c r="AL194" s="36">
        <v>8</v>
      </c>
      <c r="AM194" s="36"/>
      <c r="AN194" s="36"/>
      <c r="AO194" s="36">
        <v>9</v>
      </c>
      <c r="AP194" s="36"/>
      <c r="AQ194" s="36"/>
      <c r="AR194" s="36">
        <v>10</v>
      </c>
      <c r="AS194" s="36"/>
      <c r="AT194" s="36"/>
      <c r="AU194" s="36">
        <v>11</v>
      </c>
      <c r="AV194" s="36"/>
      <c r="AW194" s="36"/>
      <c r="AX194" s="36">
        <v>12</v>
      </c>
      <c r="AY194" s="36"/>
      <c r="AZ194" s="36"/>
      <c r="BA194" s="36">
        <v>13</v>
      </c>
      <c r="BB194" s="36"/>
      <c r="BC194" s="36"/>
      <c r="BD194" s="36">
        <v>14</v>
      </c>
      <c r="BE194" s="36"/>
      <c r="BF194" s="36"/>
      <c r="BG194" s="36">
        <v>15</v>
      </c>
      <c r="BH194" s="36"/>
      <c r="BI194" s="36"/>
      <c r="BJ194" s="36">
        <v>16</v>
      </c>
      <c r="BK194" s="36"/>
      <c r="BL194" s="36"/>
    </row>
    <row r="195" spans="1:79" s="1" customFormat="1" ht="12.75" hidden="1" customHeight="1" x14ac:dyDescent="0.2">
      <c r="A195" s="33" t="s">
        <v>69</v>
      </c>
      <c r="B195" s="34"/>
      <c r="C195" s="34"/>
      <c r="D195" s="33" t="s">
        <v>57</v>
      </c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5"/>
      <c r="W195" s="38" t="s">
        <v>72</v>
      </c>
      <c r="X195" s="38"/>
      <c r="Y195" s="38"/>
      <c r="Z195" s="38" t="s">
        <v>73</v>
      </c>
      <c r="AA195" s="38"/>
      <c r="AB195" s="38"/>
      <c r="AC195" s="37" t="s">
        <v>74</v>
      </c>
      <c r="AD195" s="37"/>
      <c r="AE195" s="37"/>
      <c r="AF195" s="37" t="s">
        <v>75</v>
      </c>
      <c r="AG195" s="37"/>
      <c r="AH195" s="37"/>
      <c r="AI195" s="38" t="s">
        <v>76</v>
      </c>
      <c r="AJ195" s="38"/>
      <c r="AK195" s="38"/>
      <c r="AL195" s="38" t="s">
        <v>77</v>
      </c>
      <c r="AM195" s="38"/>
      <c r="AN195" s="38"/>
      <c r="AO195" s="37" t="s">
        <v>104</v>
      </c>
      <c r="AP195" s="37"/>
      <c r="AQ195" s="37"/>
      <c r="AR195" s="37" t="s">
        <v>78</v>
      </c>
      <c r="AS195" s="37"/>
      <c r="AT195" s="37"/>
      <c r="AU195" s="38" t="s">
        <v>105</v>
      </c>
      <c r="AV195" s="38"/>
      <c r="AW195" s="38"/>
      <c r="AX195" s="37" t="s">
        <v>106</v>
      </c>
      <c r="AY195" s="37"/>
      <c r="AZ195" s="37"/>
      <c r="BA195" s="38" t="s">
        <v>107</v>
      </c>
      <c r="BB195" s="38"/>
      <c r="BC195" s="38"/>
      <c r="BD195" s="37" t="s">
        <v>108</v>
      </c>
      <c r="BE195" s="37"/>
      <c r="BF195" s="37"/>
      <c r="BG195" s="38" t="s">
        <v>109</v>
      </c>
      <c r="BH195" s="38"/>
      <c r="BI195" s="38"/>
      <c r="BJ195" s="37" t="s">
        <v>110</v>
      </c>
      <c r="BK195" s="37"/>
      <c r="BL195" s="37"/>
      <c r="CA195" s="1" t="s">
        <v>103</v>
      </c>
    </row>
    <row r="196" spans="1:79" s="99" customFormat="1" ht="12.75" customHeight="1" x14ac:dyDescent="0.2">
      <c r="A196" s="89">
        <v>1</v>
      </c>
      <c r="B196" s="90"/>
      <c r="C196" s="90"/>
      <c r="D196" s="92" t="s">
        <v>222</v>
      </c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4"/>
      <c r="W196" s="115">
        <v>7</v>
      </c>
      <c r="X196" s="115"/>
      <c r="Y196" s="115"/>
      <c r="Z196" s="115">
        <v>7</v>
      </c>
      <c r="AA196" s="115"/>
      <c r="AB196" s="115"/>
      <c r="AC196" s="115">
        <v>1</v>
      </c>
      <c r="AD196" s="115"/>
      <c r="AE196" s="115"/>
      <c r="AF196" s="115">
        <v>0</v>
      </c>
      <c r="AG196" s="115"/>
      <c r="AH196" s="115"/>
      <c r="AI196" s="115">
        <v>7</v>
      </c>
      <c r="AJ196" s="115"/>
      <c r="AK196" s="115"/>
      <c r="AL196" s="115">
        <v>7</v>
      </c>
      <c r="AM196" s="115"/>
      <c r="AN196" s="115"/>
      <c r="AO196" s="115">
        <v>0</v>
      </c>
      <c r="AP196" s="115"/>
      <c r="AQ196" s="115"/>
      <c r="AR196" s="115">
        <v>0</v>
      </c>
      <c r="AS196" s="115"/>
      <c r="AT196" s="115"/>
      <c r="AU196" s="115">
        <v>7</v>
      </c>
      <c r="AV196" s="115"/>
      <c r="AW196" s="115"/>
      <c r="AX196" s="115">
        <v>0</v>
      </c>
      <c r="AY196" s="115"/>
      <c r="AZ196" s="115"/>
      <c r="BA196" s="115">
        <v>7</v>
      </c>
      <c r="BB196" s="115"/>
      <c r="BC196" s="115"/>
      <c r="BD196" s="115">
        <v>0</v>
      </c>
      <c r="BE196" s="115"/>
      <c r="BF196" s="115"/>
      <c r="BG196" s="115">
        <v>7</v>
      </c>
      <c r="BH196" s="115"/>
      <c r="BI196" s="115"/>
      <c r="BJ196" s="115">
        <v>0</v>
      </c>
      <c r="BK196" s="115"/>
      <c r="BL196" s="115"/>
      <c r="CA196" s="99" t="s">
        <v>43</v>
      </c>
    </row>
    <row r="197" spans="1:79" s="99" customFormat="1" ht="12.75" customHeight="1" x14ac:dyDescent="0.2">
      <c r="A197" s="89">
        <v>2</v>
      </c>
      <c r="B197" s="90"/>
      <c r="C197" s="90"/>
      <c r="D197" s="92" t="s">
        <v>223</v>
      </c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4"/>
      <c r="W197" s="115">
        <v>39.82</v>
      </c>
      <c r="X197" s="115"/>
      <c r="Y197" s="115"/>
      <c r="Z197" s="115">
        <v>38</v>
      </c>
      <c r="AA197" s="115"/>
      <c r="AB197" s="115"/>
      <c r="AC197" s="115">
        <v>6</v>
      </c>
      <c r="AD197" s="115"/>
      <c r="AE197" s="115"/>
      <c r="AF197" s="115">
        <v>4.83</v>
      </c>
      <c r="AG197" s="115"/>
      <c r="AH197" s="115"/>
      <c r="AI197" s="115">
        <v>41</v>
      </c>
      <c r="AJ197" s="115"/>
      <c r="AK197" s="115"/>
      <c r="AL197" s="115">
        <v>38</v>
      </c>
      <c r="AM197" s="115"/>
      <c r="AN197" s="115"/>
      <c r="AO197" s="115">
        <v>4</v>
      </c>
      <c r="AP197" s="115"/>
      <c r="AQ197" s="115"/>
      <c r="AR197" s="115">
        <v>4</v>
      </c>
      <c r="AS197" s="115"/>
      <c r="AT197" s="115"/>
      <c r="AU197" s="115">
        <v>40</v>
      </c>
      <c r="AV197" s="115"/>
      <c r="AW197" s="115"/>
      <c r="AX197" s="115">
        <v>4</v>
      </c>
      <c r="AY197" s="115"/>
      <c r="AZ197" s="115"/>
      <c r="BA197" s="115">
        <v>40</v>
      </c>
      <c r="BB197" s="115"/>
      <c r="BC197" s="115"/>
      <c r="BD197" s="115">
        <v>4</v>
      </c>
      <c r="BE197" s="115"/>
      <c r="BF197" s="115"/>
      <c r="BG197" s="115">
        <v>40</v>
      </c>
      <c r="BH197" s="115"/>
      <c r="BI197" s="115"/>
      <c r="BJ197" s="115">
        <v>4</v>
      </c>
      <c r="BK197" s="115"/>
      <c r="BL197" s="115"/>
    </row>
    <row r="198" spans="1:79" s="6" customFormat="1" ht="12.75" customHeight="1" x14ac:dyDescent="0.2">
      <c r="A198" s="87">
        <v>3</v>
      </c>
      <c r="B198" s="85"/>
      <c r="C198" s="85"/>
      <c r="D198" s="100" t="s">
        <v>224</v>
      </c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2"/>
      <c r="W198" s="112">
        <v>46.82</v>
      </c>
      <c r="X198" s="112"/>
      <c r="Y198" s="112"/>
      <c r="Z198" s="112">
        <v>45</v>
      </c>
      <c r="AA198" s="112"/>
      <c r="AB198" s="112"/>
      <c r="AC198" s="112">
        <v>7</v>
      </c>
      <c r="AD198" s="112"/>
      <c r="AE198" s="112"/>
      <c r="AF198" s="112">
        <v>4.83</v>
      </c>
      <c r="AG198" s="112"/>
      <c r="AH198" s="112"/>
      <c r="AI198" s="112">
        <v>48</v>
      </c>
      <c r="AJ198" s="112"/>
      <c r="AK198" s="112"/>
      <c r="AL198" s="112">
        <v>45</v>
      </c>
      <c r="AM198" s="112"/>
      <c r="AN198" s="112"/>
      <c r="AO198" s="112">
        <v>4</v>
      </c>
      <c r="AP198" s="112"/>
      <c r="AQ198" s="112"/>
      <c r="AR198" s="112">
        <v>4</v>
      </c>
      <c r="AS198" s="112"/>
      <c r="AT198" s="112"/>
      <c r="AU198" s="112">
        <v>47</v>
      </c>
      <c r="AV198" s="112"/>
      <c r="AW198" s="112"/>
      <c r="AX198" s="112">
        <v>4</v>
      </c>
      <c r="AY198" s="112"/>
      <c r="AZ198" s="112"/>
      <c r="BA198" s="112">
        <v>47</v>
      </c>
      <c r="BB198" s="112"/>
      <c r="BC198" s="112"/>
      <c r="BD198" s="112">
        <v>4</v>
      </c>
      <c r="BE198" s="112"/>
      <c r="BF198" s="112"/>
      <c r="BG198" s="112">
        <v>47</v>
      </c>
      <c r="BH198" s="112"/>
      <c r="BI198" s="112"/>
      <c r="BJ198" s="112">
        <v>4</v>
      </c>
      <c r="BK198" s="112"/>
      <c r="BL198" s="112"/>
    </row>
    <row r="199" spans="1:79" s="99" customFormat="1" ht="25.5" customHeight="1" x14ac:dyDescent="0.2">
      <c r="A199" s="89">
        <v>4</v>
      </c>
      <c r="B199" s="90"/>
      <c r="C199" s="90"/>
      <c r="D199" s="92" t="s">
        <v>225</v>
      </c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4"/>
      <c r="W199" s="115" t="s">
        <v>173</v>
      </c>
      <c r="X199" s="115"/>
      <c r="Y199" s="115"/>
      <c r="Z199" s="115" t="s">
        <v>173</v>
      </c>
      <c r="AA199" s="115"/>
      <c r="AB199" s="115"/>
      <c r="AC199" s="115"/>
      <c r="AD199" s="115"/>
      <c r="AE199" s="115"/>
      <c r="AF199" s="115"/>
      <c r="AG199" s="115"/>
      <c r="AH199" s="115"/>
      <c r="AI199" s="115" t="s">
        <v>173</v>
      </c>
      <c r="AJ199" s="115"/>
      <c r="AK199" s="115"/>
      <c r="AL199" s="115" t="s">
        <v>173</v>
      </c>
      <c r="AM199" s="115"/>
      <c r="AN199" s="115"/>
      <c r="AO199" s="115"/>
      <c r="AP199" s="115"/>
      <c r="AQ199" s="115"/>
      <c r="AR199" s="115"/>
      <c r="AS199" s="115"/>
      <c r="AT199" s="115"/>
      <c r="AU199" s="115" t="s">
        <v>173</v>
      </c>
      <c r="AV199" s="115"/>
      <c r="AW199" s="115"/>
      <c r="AX199" s="115"/>
      <c r="AY199" s="115"/>
      <c r="AZ199" s="115"/>
      <c r="BA199" s="115" t="s">
        <v>173</v>
      </c>
      <c r="BB199" s="115"/>
      <c r="BC199" s="115"/>
      <c r="BD199" s="115"/>
      <c r="BE199" s="115"/>
      <c r="BF199" s="115"/>
      <c r="BG199" s="115" t="s">
        <v>173</v>
      </c>
      <c r="BH199" s="115"/>
      <c r="BI199" s="115"/>
      <c r="BJ199" s="115"/>
      <c r="BK199" s="115"/>
      <c r="BL199" s="115"/>
    </row>
    <row r="202" spans="1:79" ht="14.25" customHeight="1" x14ac:dyDescent="0.2">
      <c r="A202" s="42" t="s">
        <v>153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4.25" customHeight="1" x14ac:dyDescent="0.2">
      <c r="A203" s="42" t="s">
        <v>257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2"/>
      <c r="BN203" s="42"/>
      <c r="BO203" s="42"/>
      <c r="BP203" s="42"/>
      <c r="BQ203" s="42"/>
      <c r="BR203" s="42"/>
      <c r="BS203" s="42"/>
    </row>
    <row r="204" spans="1:79" ht="15" customHeight="1" x14ac:dyDescent="0.2">
      <c r="A204" s="40" t="s">
        <v>240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40"/>
      <c r="BN204" s="40"/>
      <c r="BO204" s="40"/>
      <c r="BP204" s="40"/>
      <c r="BQ204" s="40"/>
      <c r="BR204" s="40"/>
      <c r="BS204" s="40"/>
    </row>
    <row r="205" spans="1:79" ht="15" customHeight="1" x14ac:dyDescent="0.2">
      <c r="A205" s="36" t="s">
        <v>6</v>
      </c>
      <c r="B205" s="36"/>
      <c r="C205" s="36"/>
      <c r="D205" s="36"/>
      <c r="E205" s="36"/>
      <c r="F205" s="36"/>
      <c r="G205" s="36" t="s">
        <v>126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 t="s">
        <v>13</v>
      </c>
      <c r="U205" s="36"/>
      <c r="V205" s="36"/>
      <c r="W205" s="36"/>
      <c r="X205" s="36"/>
      <c r="Y205" s="36"/>
      <c r="Z205" s="36"/>
      <c r="AA205" s="30" t="s">
        <v>241</v>
      </c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6"/>
      <c r="AP205" s="30" t="s">
        <v>244</v>
      </c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2"/>
      <c r="BE205" s="30" t="s">
        <v>251</v>
      </c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2"/>
    </row>
    <row r="206" spans="1:79" ht="32.1" customHeight="1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 t="s">
        <v>4</v>
      </c>
      <c r="AB206" s="36"/>
      <c r="AC206" s="36"/>
      <c r="AD206" s="36"/>
      <c r="AE206" s="36"/>
      <c r="AF206" s="36" t="s">
        <v>3</v>
      </c>
      <c r="AG206" s="36"/>
      <c r="AH206" s="36"/>
      <c r="AI206" s="36"/>
      <c r="AJ206" s="36"/>
      <c r="AK206" s="36" t="s">
        <v>89</v>
      </c>
      <c r="AL206" s="36"/>
      <c r="AM206" s="36"/>
      <c r="AN206" s="36"/>
      <c r="AO206" s="36"/>
      <c r="AP206" s="36" t="s">
        <v>4</v>
      </c>
      <c r="AQ206" s="36"/>
      <c r="AR206" s="36"/>
      <c r="AS206" s="36"/>
      <c r="AT206" s="36"/>
      <c r="AU206" s="36" t="s">
        <v>3</v>
      </c>
      <c r="AV206" s="36"/>
      <c r="AW206" s="36"/>
      <c r="AX206" s="36"/>
      <c r="AY206" s="36"/>
      <c r="AZ206" s="36" t="s">
        <v>96</v>
      </c>
      <c r="BA206" s="36"/>
      <c r="BB206" s="36"/>
      <c r="BC206" s="36"/>
      <c r="BD206" s="36"/>
      <c r="BE206" s="36" t="s">
        <v>4</v>
      </c>
      <c r="BF206" s="36"/>
      <c r="BG206" s="36"/>
      <c r="BH206" s="36"/>
      <c r="BI206" s="36"/>
      <c r="BJ206" s="36" t="s">
        <v>3</v>
      </c>
      <c r="BK206" s="36"/>
      <c r="BL206" s="36"/>
      <c r="BM206" s="36"/>
      <c r="BN206" s="36"/>
      <c r="BO206" s="36" t="s">
        <v>127</v>
      </c>
      <c r="BP206" s="36"/>
      <c r="BQ206" s="36"/>
      <c r="BR206" s="36"/>
      <c r="BS206" s="36"/>
    </row>
    <row r="207" spans="1:79" ht="15" customHeight="1" x14ac:dyDescent="0.2">
      <c r="A207" s="36">
        <v>1</v>
      </c>
      <c r="B207" s="36"/>
      <c r="C207" s="36"/>
      <c r="D207" s="36"/>
      <c r="E207" s="36"/>
      <c r="F207" s="36"/>
      <c r="G207" s="36">
        <v>2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>
        <v>3</v>
      </c>
      <c r="U207" s="36"/>
      <c r="V207" s="36"/>
      <c r="W207" s="36"/>
      <c r="X207" s="36"/>
      <c r="Y207" s="36"/>
      <c r="Z207" s="36"/>
      <c r="AA207" s="36">
        <v>4</v>
      </c>
      <c r="AB207" s="36"/>
      <c r="AC207" s="36"/>
      <c r="AD207" s="36"/>
      <c r="AE207" s="36"/>
      <c r="AF207" s="36">
        <v>5</v>
      </c>
      <c r="AG207" s="36"/>
      <c r="AH207" s="36"/>
      <c r="AI207" s="36"/>
      <c r="AJ207" s="36"/>
      <c r="AK207" s="36">
        <v>6</v>
      </c>
      <c r="AL207" s="36"/>
      <c r="AM207" s="36"/>
      <c r="AN207" s="36"/>
      <c r="AO207" s="36"/>
      <c r="AP207" s="36">
        <v>7</v>
      </c>
      <c r="AQ207" s="36"/>
      <c r="AR207" s="36"/>
      <c r="AS207" s="36"/>
      <c r="AT207" s="36"/>
      <c r="AU207" s="36">
        <v>8</v>
      </c>
      <c r="AV207" s="36"/>
      <c r="AW207" s="36"/>
      <c r="AX207" s="36"/>
      <c r="AY207" s="36"/>
      <c r="AZ207" s="36">
        <v>9</v>
      </c>
      <c r="BA207" s="36"/>
      <c r="BB207" s="36"/>
      <c r="BC207" s="36"/>
      <c r="BD207" s="36"/>
      <c r="BE207" s="36">
        <v>10</v>
      </c>
      <c r="BF207" s="36"/>
      <c r="BG207" s="36"/>
      <c r="BH207" s="36"/>
      <c r="BI207" s="36"/>
      <c r="BJ207" s="36">
        <v>11</v>
      </c>
      <c r="BK207" s="36"/>
      <c r="BL207" s="36"/>
      <c r="BM207" s="36"/>
      <c r="BN207" s="36"/>
      <c r="BO207" s="36">
        <v>12</v>
      </c>
      <c r="BP207" s="36"/>
      <c r="BQ207" s="36"/>
      <c r="BR207" s="36"/>
      <c r="BS207" s="36"/>
    </row>
    <row r="208" spans="1:79" s="1" customFormat="1" ht="15" hidden="1" customHeight="1" x14ac:dyDescent="0.2">
      <c r="A208" s="38" t="s">
        <v>69</v>
      </c>
      <c r="B208" s="38"/>
      <c r="C208" s="38"/>
      <c r="D208" s="38"/>
      <c r="E208" s="38"/>
      <c r="F208" s="38"/>
      <c r="G208" s="73" t="s">
        <v>57</v>
      </c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 t="s">
        <v>79</v>
      </c>
      <c r="U208" s="73"/>
      <c r="V208" s="73"/>
      <c r="W208" s="73"/>
      <c r="X208" s="73"/>
      <c r="Y208" s="73"/>
      <c r="Z208" s="73"/>
      <c r="AA208" s="37" t="s">
        <v>65</v>
      </c>
      <c r="AB208" s="37"/>
      <c r="AC208" s="37"/>
      <c r="AD208" s="37"/>
      <c r="AE208" s="37"/>
      <c r="AF208" s="37" t="s">
        <v>66</v>
      </c>
      <c r="AG208" s="37"/>
      <c r="AH208" s="37"/>
      <c r="AI208" s="37"/>
      <c r="AJ208" s="37"/>
      <c r="AK208" s="44" t="s">
        <v>122</v>
      </c>
      <c r="AL208" s="44"/>
      <c r="AM208" s="44"/>
      <c r="AN208" s="44"/>
      <c r="AO208" s="44"/>
      <c r="AP208" s="37" t="s">
        <v>67</v>
      </c>
      <c r="AQ208" s="37"/>
      <c r="AR208" s="37"/>
      <c r="AS208" s="37"/>
      <c r="AT208" s="37"/>
      <c r="AU208" s="37" t="s">
        <v>68</v>
      </c>
      <c r="AV208" s="37"/>
      <c r="AW208" s="37"/>
      <c r="AX208" s="37"/>
      <c r="AY208" s="37"/>
      <c r="AZ208" s="44" t="s">
        <v>122</v>
      </c>
      <c r="BA208" s="44"/>
      <c r="BB208" s="44"/>
      <c r="BC208" s="44"/>
      <c r="BD208" s="44"/>
      <c r="BE208" s="37" t="s">
        <v>58</v>
      </c>
      <c r="BF208" s="37"/>
      <c r="BG208" s="37"/>
      <c r="BH208" s="37"/>
      <c r="BI208" s="37"/>
      <c r="BJ208" s="37" t="s">
        <v>59</v>
      </c>
      <c r="BK208" s="37"/>
      <c r="BL208" s="37"/>
      <c r="BM208" s="37"/>
      <c r="BN208" s="37"/>
      <c r="BO208" s="44" t="s">
        <v>122</v>
      </c>
      <c r="BP208" s="44"/>
      <c r="BQ208" s="44"/>
      <c r="BR208" s="44"/>
      <c r="BS208" s="44"/>
      <c r="CA208" s="1" t="s">
        <v>44</v>
      </c>
    </row>
    <row r="209" spans="1:79" s="99" customFormat="1" ht="33.75" customHeight="1" x14ac:dyDescent="0.2">
      <c r="A209" s="110">
        <v>1</v>
      </c>
      <c r="B209" s="110"/>
      <c r="C209" s="110"/>
      <c r="D209" s="110"/>
      <c r="E209" s="110"/>
      <c r="F209" s="110"/>
      <c r="G209" s="92" t="s">
        <v>226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8" t="s">
        <v>227</v>
      </c>
      <c r="U209" s="93"/>
      <c r="V209" s="93"/>
      <c r="W209" s="93"/>
      <c r="X209" s="93"/>
      <c r="Y209" s="93"/>
      <c r="Z209" s="94"/>
      <c r="AA209" s="117">
        <v>0</v>
      </c>
      <c r="AB209" s="117"/>
      <c r="AC209" s="117"/>
      <c r="AD209" s="117"/>
      <c r="AE209" s="117"/>
      <c r="AF209" s="117">
        <v>0</v>
      </c>
      <c r="AG209" s="117"/>
      <c r="AH209" s="117"/>
      <c r="AI209" s="117"/>
      <c r="AJ209" s="117"/>
      <c r="AK209" s="117">
        <f>IF(ISNUMBER(AA209),AA209,0)+IF(ISNUMBER(AF209),AF209,0)</f>
        <v>0</v>
      </c>
      <c r="AL209" s="117"/>
      <c r="AM209" s="117"/>
      <c r="AN209" s="117"/>
      <c r="AO209" s="117"/>
      <c r="AP209" s="117">
        <v>0</v>
      </c>
      <c r="AQ209" s="117"/>
      <c r="AR209" s="117"/>
      <c r="AS209" s="117"/>
      <c r="AT209" s="117"/>
      <c r="AU209" s="117">
        <v>93000</v>
      </c>
      <c r="AV209" s="117"/>
      <c r="AW209" s="117"/>
      <c r="AX209" s="117"/>
      <c r="AY209" s="117"/>
      <c r="AZ209" s="117">
        <f>IF(ISNUMBER(AP209),AP209,0)+IF(ISNUMBER(AU209),AU209,0)</f>
        <v>93000</v>
      </c>
      <c r="BA209" s="117"/>
      <c r="BB209" s="117"/>
      <c r="BC209" s="117"/>
      <c r="BD209" s="117"/>
      <c r="BE209" s="117">
        <v>0</v>
      </c>
      <c r="BF209" s="117"/>
      <c r="BG209" s="117"/>
      <c r="BH209" s="117"/>
      <c r="BI209" s="117"/>
      <c r="BJ209" s="117">
        <v>0</v>
      </c>
      <c r="BK209" s="117"/>
      <c r="BL209" s="117"/>
      <c r="BM209" s="117"/>
      <c r="BN209" s="117"/>
      <c r="BO209" s="117">
        <f>IF(ISNUMBER(BE209),BE209,0)+IF(ISNUMBER(BJ209),BJ209,0)</f>
        <v>0</v>
      </c>
      <c r="BP209" s="117"/>
      <c r="BQ209" s="117"/>
      <c r="BR209" s="117"/>
      <c r="BS209" s="117"/>
      <c r="CA209" s="99" t="s">
        <v>45</v>
      </c>
    </row>
    <row r="210" spans="1:79" s="6" customFormat="1" ht="12.75" customHeight="1" x14ac:dyDescent="0.2">
      <c r="A210" s="88"/>
      <c r="B210" s="88"/>
      <c r="C210" s="88"/>
      <c r="D210" s="88"/>
      <c r="E210" s="88"/>
      <c r="F210" s="88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2"/>
      <c r="T210" s="119"/>
      <c r="U210" s="101"/>
      <c r="V210" s="101"/>
      <c r="W210" s="101"/>
      <c r="X210" s="101"/>
      <c r="Y210" s="101"/>
      <c r="Z210" s="102"/>
      <c r="AA210" s="116">
        <v>0</v>
      </c>
      <c r="AB210" s="116"/>
      <c r="AC210" s="116"/>
      <c r="AD210" s="116"/>
      <c r="AE210" s="116"/>
      <c r="AF210" s="116">
        <v>0</v>
      </c>
      <c r="AG210" s="116"/>
      <c r="AH210" s="116"/>
      <c r="AI210" s="116"/>
      <c r="AJ210" s="116"/>
      <c r="AK210" s="116">
        <f>IF(ISNUMBER(AA210),AA210,0)+IF(ISNUMBER(AF210),AF210,0)</f>
        <v>0</v>
      </c>
      <c r="AL210" s="116"/>
      <c r="AM210" s="116"/>
      <c r="AN210" s="116"/>
      <c r="AO210" s="116"/>
      <c r="AP210" s="116">
        <v>0</v>
      </c>
      <c r="AQ210" s="116"/>
      <c r="AR210" s="116"/>
      <c r="AS210" s="116"/>
      <c r="AT210" s="116"/>
      <c r="AU210" s="116">
        <v>93000</v>
      </c>
      <c r="AV210" s="116"/>
      <c r="AW210" s="116"/>
      <c r="AX210" s="116"/>
      <c r="AY210" s="116"/>
      <c r="AZ210" s="116">
        <f>IF(ISNUMBER(AP210),AP210,0)+IF(ISNUMBER(AU210),AU210,0)</f>
        <v>93000</v>
      </c>
      <c r="BA210" s="116"/>
      <c r="BB210" s="116"/>
      <c r="BC210" s="116"/>
      <c r="BD210" s="116"/>
      <c r="BE210" s="116">
        <v>0</v>
      </c>
      <c r="BF210" s="116"/>
      <c r="BG210" s="116"/>
      <c r="BH210" s="116"/>
      <c r="BI210" s="116"/>
      <c r="BJ210" s="116">
        <v>0</v>
      </c>
      <c r="BK210" s="116"/>
      <c r="BL210" s="116"/>
      <c r="BM210" s="116"/>
      <c r="BN210" s="116"/>
      <c r="BO210" s="116">
        <f>IF(ISNUMBER(BE210),BE210,0)+IF(ISNUMBER(BJ210),BJ210,0)</f>
        <v>0</v>
      </c>
      <c r="BP210" s="116"/>
      <c r="BQ210" s="116"/>
      <c r="BR210" s="116"/>
      <c r="BS210" s="116"/>
    </row>
    <row r="212" spans="1:79" ht="13.5" customHeight="1" x14ac:dyDescent="0.2">
      <c r="A212" s="42" t="s">
        <v>273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79" ht="15" customHeight="1" x14ac:dyDescent="0.2">
      <c r="A213" s="53" t="s">
        <v>240</v>
      </c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3"/>
      <c r="BA213" s="53"/>
      <c r="BB213" s="53"/>
      <c r="BC213" s="53"/>
      <c r="BD213" s="53"/>
    </row>
    <row r="214" spans="1:79" ht="15" customHeight="1" x14ac:dyDescent="0.2">
      <c r="A214" s="36" t="s">
        <v>6</v>
      </c>
      <c r="B214" s="36"/>
      <c r="C214" s="36"/>
      <c r="D214" s="36"/>
      <c r="E214" s="36"/>
      <c r="F214" s="36"/>
      <c r="G214" s="36" t="s">
        <v>126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 t="s">
        <v>13</v>
      </c>
      <c r="U214" s="36"/>
      <c r="V214" s="36"/>
      <c r="W214" s="36"/>
      <c r="X214" s="36"/>
      <c r="Y214" s="36"/>
      <c r="Z214" s="36"/>
      <c r="AA214" s="30" t="s">
        <v>262</v>
      </c>
      <c r="AB214" s="75"/>
      <c r="AC214" s="75"/>
      <c r="AD214" s="75"/>
      <c r="AE214" s="75"/>
      <c r="AF214" s="75"/>
      <c r="AG214" s="75"/>
      <c r="AH214" s="75"/>
      <c r="AI214" s="75"/>
      <c r="AJ214" s="75"/>
      <c r="AK214" s="75"/>
      <c r="AL214" s="75"/>
      <c r="AM214" s="75"/>
      <c r="AN214" s="75"/>
      <c r="AO214" s="76"/>
      <c r="AP214" s="30" t="s">
        <v>267</v>
      </c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2"/>
    </row>
    <row r="215" spans="1:79" ht="32.1" customHeight="1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 t="s">
        <v>4</v>
      </c>
      <c r="AB215" s="36"/>
      <c r="AC215" s="36"/>
      <c r="AD215" s="36"/>
      <c r="AE215" s="36"/>
      <c r="AF215" s="36" t="s">
        <v>3</v>
      </c>
      <c r="AG215" s="36"/>
      <c r="AH215" s="36"/>
      <c r="AI215" s="36"/>
      <c r="AJ215" s="36"/>
      <c r="AK215" s="36" t="s">
        <v>89</v>
      </c>
      <c r="AL215" s="36"/>
      <c r="AM215" s="36"/>
      <c r="AN215" s="36"/>
      <c r="AO215" s="36"/>
      <c r="AP215" s="36" t="s">
        <v>4</v>
      </c>
      <c r="AQ215" s="36"/>
      <c r="AR215" s="36"/>
      <c r="AS215" s="36"/>
      <c r="AT215" s="36"/>
      <c r="AU215" s="36" t="s">
        <v>3</v>
      </c>
      <c r="AV215" s="36"/>
      <c r="AW215" s="36"/>
      <c r="AX215" s="36"/>
      <c r="AY215" s="36"/>
      <c r="AZ215" s="36" t="s">
        <v>96</v>
      </c>
      <c r="BA215" s="36"/>
      <c r="BB215" s="36"/>
      <c r="BC215" s="36"/>
      <c r="BD215" s="36"/>
    </row>
    <row r="216" spans="1:79" ht="15" customHeight="1" x14ac:dyDescent="0.2">
      <c r="A216" s="36">
        <v>1</v>
      </c>
      <c r="B216" s="36"/>
      <c r="C216" s="36"/>
      <c r="D216" s="36"/>
      <c r="E216" s="36"/>
      <c r="F216" s="36"/>
      <c r="G216" s="36">
        <v>2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>
        <v>3</v>
      </c>
      <c r="U216" s="36"/>
      <c r="V216" s="36"/>
      <c r="W216" s="36"/>
      <c r="X216" s="36"/>
      <c r="Y216" s="36"/>
      <c r="Z216" s="36"/>
      <c r="AA216" s="36">
        <v>4</v>
      </c>
      <c r="AB216" s="36"/>
      <c r="AC216" s="36"/>
      <c r="AD216" s="36"/>
      <c r="AE216" s="36"/>
      <c r="AF216" s="36">
        <v>5</v>
      </c>
      <c r="AG216" s="36"/>
      <c r="AH216" s="36"/>
      <c r="AI216" s="36"/>
      <c r="AJ216" s="36"/>
      <c r="AK216" s="36">
        <v>6</v>
      </c>
      <c r="AL216" s="36"/>
      <c r="AM216" s="36"/>
      <c r="AN216" s="36"/>
      <c r="AO216" s="36"/>
      <c r="AP216" s="36">
        <v>7</v>
      </c>
      <c r="AQ216" s="36"/>
      <c r="AR216" s="36"/>
      <c r="AS216" s="36"/>
      <c r="AT216" s="36"/>
      <c r="AU216" s="36">
        <v>8</v>
      </c>
      <c r="AV216" s="36"/>
      <c r="AW216" s="36"/>
      <c r="AX216" s="36"/>
      <c r="AY216" s="36"/>
      <c r="AZ216" s="36">
        <v>9</v>
      </c>
      <c r="BA216" s="36"/>
      <c r="BB216" s="36"/>
      <c r="BC216" s="36"/>
      <c r="BD216" s="36"/>
    </row>
    <row r="217" spans="1:79" s="1" customFormat="1" ht="12" hidden="1" customHeight="1" x14ac:dyDescent="0.2">
      <c r="A217" s="38" t="s">
        <v>69</v>
      </c>
      <c r="B217" s="38"/>
      <c r="C217" s="38"/>
      <c r="D217" s="38"/>
      <c r="E217" s="38"/>
      <c r="F217" s="38"/>
      <c r="G217" s="73" t="s">
        <v>57</v>
      </c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 t="s">
        <v>79</v>
      </c>
      <c r="U217" s="73"/>
      <c r="V217" s="73"/>
      <c r="W217" s="73"/>
      <c r="X217" s="73"/>
      <c r="Y217" s="73"/>
      <c r="Z217" s="73"/>
      <c r="AA217" s="37" t="s">
        <v>60</v>
      </c>
      <c r="AB217" s="37"/>
      <c r="AC217" s="37"/>
      <c r="AD217" s="37"/>
      <c r="AE217" s="37"/>
      <c r="AF217" s="37" t="s">
        <v>61</v>
      </c>
      <c r="AG217" s="37"/>
      <c r="AH217" s="37"/>
      <c r="AI217" s="37"/>
      <c r="AJ217" s="37"/>
      <c r="AK217" s="44" t="s">
        <v>122</v>
      </c>
      <c r="AL217" s="44"/>
      <c r="AM217" s="44"/>
      <c r="AN217" s="44"/>
      <c r="AO217" s="44"/>
      <c r="AP217" s="37" t="s">
        <v>62</v>
      </c>
      <c r="AQ217" s="37"/>
      <c r="AR217" s="37"/>
      <c r="AS217" s="37"/>
      <c r="AT217" s="37"/>
      <c r="AU217" s="37" t="s">
        <v>63</v>
      </c>
      <c r="AV217" s="37"/>
      <c r="AW217" s="37"/>
      <c r="AX217" s="37"/>
      <c r="AY217" s="37"/>
      <c r="AZ217" s="44" t="s">
        <v>122</v>
      </c>
      <c r="BA217" s="44"/>
      <c r="BB217" s="44"/>
      <c r="BC217" s="44"/>
      <c r="BD217" s="44"/>
      <c r="CA217" s="1" t="s">
        <v>46</v>
      </c>
    </row>
    <row r="218" spans="1:79" s="99" customFormat="1" ht="33.75" customHeight="1" x14ac:dyDescent="0.2">
      <c r="A218" s="110">
        <v>1</v>
      </c>
      <c r="B218" s="110"/>
      <c r="C218" s="110"/>
      <c r="D218" s="110"/>
      <c r="E218" s="110"/>
      <c r="F218" s="110"/>
      <c r="G218" s="92" t="s">
        <v>226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8" t="s">
        <v>227</v>
      </c>
      <c r="U218" s="93"/>
      <c r="V218" s="93"/>
      <c r="W218" s="93"/>
      <c r="X218" s="93"/>
      <c r="Y218" s="93"/>
      <c r="Z218" s="94"/>
      <c r="AA218" s="117">
        <v>0</v>
      </c>
      <c r="AB218" s="117"/>
      <c r="AC218" s="117"/>
      <c r="AD218" s="117"/>
      <c r="AE218" s="117"/>
      <c r="AF218" s="117">
        <v>0</v>
      </c>
      <c r="AG218" s="117"/>
      <c r="AH218" s="117"/>
      <c r="AI218" s="117"/>
      <c r="AJ218" s="117"/>
      <c r="AK218" s="117">
        <f>IF(ISNUMBER(AA218),AA218,0)+IF(ISNUMBER(AF218),AF218,0)</f>
        <v>0</v>
      </c>
      <c r="AL218" s="117"/>
      <c r="AM218" s="117"/>
      <c r="AN218" s="117"/>
      <c r="AO218" s="117"/>
      <c r="AP218" s="117">
        <v>0</v>
      </c>
      <c r="AQ218" s="117"/>
      <c r="AR218" s="117"/>
      <c r="AS218" s="117"/>
      <c r="AT218" s="117"/>
      <c r="AU218" s="117">
        <v>0</v>
      </c>
      <c r="AV218" s="117"/>
      <c r="AW218" s="117"/>
      <c r="AX218" s="117"/>
      <c r="AY218" s="117"/>
      <c r="AZ218" s="117">
        <f>IF(ISNUMBER(AP218),AP218,0)+IF(ISNUMBER(AU218),AU218,0)</f>
        <v>0</v>
      </c>
      <c r="BA218" s="117"/>
      <c r="BB218" s="117"/>
      <c r="BC218" s="117"/>
      <c r="BD218" s="117"/>
      <c r="CA218" s="99" t="s">
        <v>47</v>
      </c>
    </row>
    <row r="219" spans="1:79" s="6" customFormat="1" x14ac:dyDescent="0.2">
      <c r="A219" s="88"/>
      <c r="B219" s="88"/>
      <c r="C219" s="88"/>
      <c r="D219" s="88"/>
      <c r="E219" s="88"/>
      <c r="F219" s="88"/>
      <c r="G219" s="100" t="s">
        <v>147</v>
      </c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2"/>
      <c r="T219" s="119"/>
      <c r="U219" s="101"/>
      <c r="V219" s="101"/>
      <c r="W219" s="101"/>
      <c r="X219" s="101"/>
      <c r="Y219" s="101"/>
      <c r="Z219" s="102"/>
      <c r="AA219" s="116">
        <v>0</v>
      </c>
      <c r="AB219" s="116"/>
      <c r="AC219" s="116"/>
      <c r="AD219" s="116"/>
      <c r="AE219" s="116"/>
      <c r="AF219" s="116">
        <v>0</v>
      </c>
      <c r="AG219" s="116"/>
      <c r="AH219" s="116"/>
      <c r="AI219" s="116"/>
      <c r="AJ219" s="116"/>
      <c r="AK219" s="116">
        <f>IF(ISNUMBER(AA219),AA219,0)+IF(ISNUMBER(AF219),AF219,0)</f>
        <v>0</v>
      </c>
      <c r="AL219" s="116"/>
      <c r="AM219" s="116"/>
      <c r="AN219" s="116"/>
      <c r="AO219" s="116"/>
      <c r="AP219" s="116">
        <v>0</v>
      </c>
      <c r="AQ219" s="116"/>
      <c r="AR219" s="116"/>
      <c r="AS219" s="116"/>
      <c r="AT219" s="116"/>
      <c r="AU219" s="116">
        <v>0</v>
      </c>
      <c r="AV219" s="116"/>
      <c r="AW219" s="116"/>
      <c r="AX219" s="116"/>
      <c r="AY219" s="116"/>
      <c r="AZ219" s="116">
        <f>IF(ISNUMBER(AP219),AP219,0)+IF(ISNUMBER(AU219),AU219,0)</f>
        <v>0</v>
      </c>
      <c r="BA219" s="116"/>
      <c r="BB219" s="116"/>
      <c r="BC219" s="116"/>
      <c r="BD219" s="116"/>
    </row>
    <row r="222" spans="1:79" ht="14.25" customHeight="1" x14ac:dyDescent="0.2">
      <c r="A222" s="42" t="s">
        <v>274</v>
      </c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</row>
    <row r="223" spans="1:79" ht="15" customHeight="1" x14ac:dyDescent="0.2">
      <c r="A223" s="53" t="s">
        <v>240</v>
      </c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</row>
    <row r="224" spans="1:79" ht="23.1" customHeight="1" x14ac:dyDescent="0.2">
      <c r="A224" s="36" t="s">
        <v>128</v>
      </c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61" t="s">
        <v>129</v>
      </c>
      <c r="O224" s="62"/>
      <c r="P224" s="62"/>
      <c r="Q224" s="62"/>
      <c r="R224" s="62"/>
      <c r="S224" s="62"/>
      <c r="T224" s="62"/>
      <c r="U224" s="63"/>
      <c r="V224" s="61" t="s">
        <v>130</v>
      </c>
      <c r="W224" s="62"/>
      <c r="X224" s="62"/>
      <c r="Y224" s="62"/>
      <c r="Z224" s="63"/>
      <c r="AA224" s="36" t="s">
        <v>241</v>
      </c>
      <c r="AB224" s="36"/>
      <c r="AC224" s="36"/>
      <c r="AD224" s="36"/>
      <c r="AE224" s="36"/>
      <c r="AF224" s="36"/>
      <c r="AG224" s="36"/>
      <c r="AH224" s="36"/>
      <c r="AI224" s="36"/>
      <c r="AJ224" s="36" t="s">
        <v>244</v>
      </c>
      <c r="AK224" s="36"/>
      <c r="AL224" s="36"/>
      <c r="AM224" s="36"/>
      <c r="AN224" s="36"/>
      <c r="AO224" s="36"/>
      <c r="AP224" s="36"/>
      <c r="AQ224" s="36"/>
      <c r="AR224" s="36"/>
      <c r="AS224" s="36" t="s">
        <v>251</v>
      </c>
      <c r="AT224" s="36"/>
      <c r="AU224" s="36"/>
      <c r="AV224" s="36"/>
      <c r="AW224" s="36"/>
      <c r="AX224" s="36"/>
      <c r="AY224" s="36"/>
      <c r="AZ224" s="36"/>
      <c r="BA224" s="36"/>
      <c r="BB224" s="36" t="s">
        <v>262</v>
      </c>
      <c r="BC224" s="36"/>
      <c r="BD224" s="36"/>
      <c r="BE224" s="36"/>
      <c r="BF224" s="36"/>
      <c r="BG224" s="36"/>
      <c r="BH224" s="36"/>
      <c r="BI224" s="36"/>
      <c r="BJ224" s="36"/>
      <c r="BK224" s="36" t="s">
        <v>267</v>
      </c>
      <c r="BL224" s="36"/>
      <c r="BM224" s="36"/>
      <c r="BN224" s="36"/>
      <c r="BO224" s="36"/>
      <c r="BP224" s="36"/>
      <c r="BQ224" s="36"/>
      <c r="BR224" s="36"/>
      <c r="BS224" s="36"/>
    </row>
    <row r="225" spans="1:79" ht="95.25" customHeight="1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64"/>
      <c r="O225" s="65"/>
      <c r="P225" s="65"/>
      <c r="Q225" s="65"/>
      <c r="R225" s="65"/>
      <c r="S225" s="65"/>
      <c r="T225" s="65"/>
      <c r="U225" s="66"/>
      <c r="V225" s="64"/>
      <c r="W225" s="65"/>
      <c r="X225" s="65"/>
      <c r="Y225" s="65"/>
      <c r="Z225" s="66"/>
      <c r="AA225" s="49" t="s">
        <v>133</v>
      </c>
      <c r="AB225" s="49"/>
      <c r="AC225" s="49"/>
      <c r="AD225" s="49"/>
      <c r="AE225" s="49"/>
      <c r="AF225" s="49" t="s">
        <v>134</v>
      </c>
      <c r="AG225" s="49"/>
      <c r="AH225" s="49"/>
      <c r="AI225" s="49"/>
      <c r="AJ225" s="49" t="s">
        <v>133</v>
      </c>
      <c r="AK225" s="49"/>
      <c r="AL225" s="49"/>
      <c r="AM225" s="49"/>
      <c r="AN225" s="49"/>
      <c r="AO225" s="49" t="s">
        <v>134</v>
      </c>
      <c r="AP225" s="49"/>
      <c r="AQ225" s="49"/>
      <c r="AR225" s="49"/>
      <c r="AS225" s="49" t="s">
        <v>133</v>
      </c>
      <c r="AT225" s="49"/>
      <c r="AU225" s="49"/>
      <c r="AV225" s="49"/>
      <c r="AW225" s="49"/>
      <c r="AX225" s="49" t="s">
        <v>134</v>
      </c>
      <c r="AY225" s="49"/>
      <c r="AZ225" s="49"/>
      <c r="BA225" s="49"/>
      <c r="BB225" s="49" t="s">
        <v>133</v>
      </c>
      <c r="BC225" s="49"/>
      <c r="BD225" s="49"/>
      <c r="BE225" s="49"/>
      <c r="BF225" s="49"/>
      <c r="BG225" s="49" t="s">
        <v>134</v>
      </c>
      <c r="BH225" s="49"/>
      <c r="BI225" s="49"/>
      <c r="BJ225" s="49"/>
      <c r="BK225" s="49" t="s">
        <v>133</v>
      </c>
      <c r="BL225" s="49"/>
      <c r="BM225" s="49"/>
      <c r="BN225" s="49"/>
      <c r="BO225" s="49"/>
      <c r="BP225" s="49" t="s">
        <v>134</v>
      </c>
      <c r="BQ225" s="49"/>
      <c r="BR225" s="49"/>
      <c r="BS225" s="49"/>
    </row>
    <row r="226" spans="1:79" ht="15" customHeight="1" x14ac:dyDescent="0.2">
      <c r="A226" s="36">
        <v>1</v>
      </c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0">
        <v>2</v>
      </c>
      <c r="O226" s="31"/>
      <c r="P226" s="31"/>
      <c r="Q226" s="31"/>
      <c r="R226" s="31"/>
      <c r="S226" s="31"/>
      <c r="T226" s="31"/>
      <c r="U226" s="32"/>
      <c r="V226" s="36">
        <v>3</v>
      </c>
      <c r="W226" s="36"/>
      <c r="X226" s="36"/>
      <c r="Y226" s="36"/>
      <c r="Z226" s="36"/>
      <c r="AA226" s="36">
        <v>4</v>
      </c>
      <c r="AB226" s="36"/>
      <c r="AC226" s="36"/>
      <c r="AD226" s="36"/>
      <c r="AE226" s="36"/>
      <c r="AF226" s="36">
        <v>5</v>
      </c>
      <c r="AG226" s="36"/>
      <c r="AH226" s="36"/>
      <c r="AI226" s="36"/>
      <c r="AJ226" s="36">
        <v>6</v>
      </c>
      <c r="AK226" s="36"/>
      <c r="AL226" s="36"/>
      <c r="AM226" s="36"/>
      <c r="AN226" s="36"/>
      <c r="AO226" s="36">
        <v>7</v>
      </c>
      <c r="AP226" s="36"/>
      <c r="AQ226" s="36"/>
      <c r="AR226" s="36"/>
      <c r="AS226" s="36">
        <v>8</v>
      </c>
      <c r="AT226" s="36"/>
      <c r="AU226" s="36"/>
      <c r="AV226" s="36"/>
      <c r="AW226" s="36"/>
      <c r="AX226" s="36">
        <v>9</v>
      </c>
      <c r="AY226" s="36"/>
      <c r="AZ226" s="36"/>
      <c r="BA226" s="36"/>
      <c r="BB226" s="36">
        <v>10</v>
      </c>
      <c r="BC226" s="36"/>
      <c r="BD226" s="36"/>
      <c r="BE226" s="36"/>
      <c r="BF226" s="36"/>
      <c r="BG226" s="36">
        <v>11</v>
      </c>
      <c r="BH226" s="36"/>
      <c r="BI226" s="36"/>
      <c r="BJ226" s="36"/>
      <c r="BK226" s="36">
        <v>12</v>
      </c>
      <c r="BL226" s="36"/>
      <c r="BM226" s="36"/>
      <c r="BN226" s="36"/>
      <c r="BO226" s="36"/>
      <c r="BP226" s="36">
        <v>13</v>
      </c>
      <c r="BQ226" s="36"/>
      <c r="BR226" s="36"/>
      <c r="BS226" s="36"/>
    </row>
    <row r="227" spans="1:79" s="1" customFormat="1" ht="12" hidden="1" customHeight="1" x14ac:dyDescent="0.2">
      <c r="A227" s="73" t="s">
        <v>146</v>
      </c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38" t="s">
        <v>131</v>
      </c>
      <c r="O227" s="38"/>
      <c r="P227" s="38"/>
      <c r="Q227" s="38"/>
      <c r="R227" s="38"/>
      <c r="S227" s="38"/>
      <c r="T227" s="38"/>
      <c r="U227" s="38"/>
      <c r="V227" s="38" t="s">
        <v>132</v>
      </c>
      <c r="W227" s="38"/>
      <c r="X227" s="38"/>
      <c r="Y227" s="38"/>
      <c r="Z227" s="38"/>
      <c r="AA227" s="37" t="s">
        <v>65</v>
      </c>
      <c r="AB227" s="37"/>
      <c r="AC227" s="37"/>
      <c r="AD227" s="37"/>
      <c r="AE227" s="37"/>
      <c r="AF227" s="37" t="s">
        <v>66</v>
      </c>
      <c r="AG227" s="37"/>
      <c r="AH227" s="37"/>
      <c r="AI227" s="37"/>
      <c r="AJ227" s="37" t="s">
        <v>67</v>
      </c>
      <c r="AK227" s="37"/>
      <c r="AL227" s="37"/>
      <c r="AM227" s="37"/>
      <c r="AN227" s="37"/>
      <c r="AO227" s="37" t="s">
        <v>68</v>
      </c>
      <c r="AP227" s="37"/>
      <c r="AQ227" s="37"/>
      <c r="AR227" s="37"/>
      <c r="AS227" s="37" t="s">
        <v>58</v>
      </c>
      <c r="AT227" s="37"/>
      <c r="AU227" s="37"/>
      <c r="AV227" s="37"/>
      <c r="AW227" s="37"/>
      <c r="AX227" s="37" t="s">
        <v>59</v>
      </c>
      <c r="AY227" s="37"/>
      <c r="AZ227" s="37"/>
      <c r="BA227" s="37"/>
      <c r="BB227" s="37" t="s">
        <v>60</v>
      </c>
      <c r="BC227" s="37"/>
      <c r="BD227" s="37"/>
      <c r="BE227" s="37"/>
      <c r="BF227" s="37"/>
      <c r="BG227" s="37" t="s">
        <v>61</v>
      </c>
      <c r="BH227" s="37"/>
      <c r="BI227" s="37"/>
      <c r="BJ227" s="37"/>
      <c r="BK227" s="37" t="s">
        <v>62</v>
      </c>
      <c r="BL227" s="37"/>
      <c r="BM227" s="37"/>
      <c r="BN227" s="37"/>
      <c r="BO227" s="37"/>
      <c r="BP227" s="37" t="s">
        <v>63</v>
      </c>
      <c r="BQ227" s="37"/>
      <c r="BR227" s="37"/>
      <c r="BS227" s="37"/>
      <c r="CA227" s="1" t="s">
        <v>48</v>
      </c>
    </row>
    <row r="228" spans="1:79" s="99" customFormat="1" ht="25.5" customHeight="1" x14ac:dyDescent="0.2">
      <c r="A228" s="92" t="s">
        <v>228</v>
      </c>
      <c r="B228" s="93"/>
      <c r="C228" s="93"/>
      <c r="D228" s="93"/>
      <c r="E228" s="93"/>
      <c r="F228" s="93"/>
      <c r="G228" s="93"/>
      <c r="H228" s="93"/>
      <c r="I228" s="93"/>
      <c r="J228" s="93"/>
      <c r="K228" s="93"/>
      <c r="L228" s="93"/>
      <c r="M228" s="94"/>
      <c r="N228" s="89">
        <v>2020</v>
      </c>
      <c r="O228" s="90"/>
      <c r="P228" s="90"/>
      <c r="Q228" s="90"/>
      <c r="R228" s="90"/>
      <c r="S228" s="90"/>
      <c r="T228" s="90"/>
      <c r="U228" s="91"/>
      <c r="V228" s="120">
        <v>50000</v>
      </c>
      <c r="W228" s="120"/>
      <c r="X228" s="120"/>
      <c r="Y228" s="120"/>
      <c r="Z228" s="120"/>
      <c r="AA228" s="120">
        <v>0</v>
      </c>
      <c r="AB228" s="120"/>
      <c r="AC228" s="120"/>
      <c r="AD228" s="120"/>
      <c r="AE228" s="120"/>
      <c r="AF228" s="120">
        <v>0</v>
      </c>
      <c r="AG228" s="120"/>
      <c r="AH228" s="120"/>
      <c r="AI228" s="120"/>
      <c r="AJ228" s="120">
        <v>50000</v>
      </c>
      <c r="AK228" s="120"/>
      <c r="AL228" s="120"/>
      <c r="AM228" s="120"/>
      <c r="AN228" s="120"/>
      <c r="AO228" s="120">
        <v>0</v>
      </c>
      <c r="AP228" s="120"/>
      <c r="AQ228" s="120"/>
      <c r="AR228" s="120"/>
      <c r="AS228" s="120">
        <v>0</v>
      </c>
      <c r="AT228" s="120"/>
      <c r="AU228" s="120"/>
      <c r="AV228" s="120"/>
      <c r="AW228" s="120"/>
      <c r="AX228" s="120">
        <v>0</v>
      </c>
      <c r="AY228" s="120"/>
      <c r="AZ228" s="120"/>
      <c r="BA228" s="120"/>
      <c r="BB228" s="120">
        <v>0</v>
      </c>
      <c r="BC228" s="120"/>
      <c r="BD228" s="120"/>
      <c r="BE228" s="120"/>
      <c r="BF228" s="120"/>
      <c r="BG228" s="120">
        <v>0</v>
      </c>
      <c r="BH228" s="120"/>
      <c r="BI228" s="120"/>
      <c r="BJ228" s="120"/>
      <c r="BK228" s="120">
        <v>0</v>
      </c>
      <c r="BL228" s="120"/>
      <c r="BM228" s="120"/>
      <c r="BN228" s="120"/>
      <c r="BO228" s="120"/>
      <c r="BP228" s="121">
        <v>0</v>
      </c>
      <c r="BQ228" s="122"/>
      <c r="BR228" s="122"/>
      <c r="BS228" s="123"/>
      <c r="CA228" s="99" t="s">
        <v>49</v>
      </c>
    </row>
    <row r="229" spans="1:79" s="6" customFormat="1" ht="12.75" customHeight="1" x14ac:dyDescent="0.2">
      <c r="A229" s="100" t="s">
        <v>147</v>
      </c>
      <c r="B229" s="101"/>
      <c r="C229" s="101"/>
      <c r="D229" s="101"/>
      <c r="E229" s="101"/>
      <c r="F229" s="101"/>
      <c r="G229" s="101"/>
      <c r="H229" s="101"/>
      <c r="I229" s="101"/>
      <c r="J229" s="101"/>
      <c r="K229" s="101"/>
      <c r="L229" s="101"/>
      <c r="M229" s="102"/>
      <c r="N229" s="87"/>
      <c r="O229" s="85"/>
      <c r="P229" s="85"/>
      <c r="Q229" s="85"/>
      <c r="R229" s="85"/>
      <c r="S229" s="85"/>
      <c r="T229" s="85"/>
      <c r="U229" s="86"/>
      <c r="V229" s="124"/>
      <c r="W229" s="124"/>
      <c r="X229" s="124"/>
      <c r="Y229" s="124"/>
      <c r="Z229" s="124"/>
      <c r="AA229" s="124">
        <v>0</v>
      </c>
      <c r="AB229" s="124"/>
      <c r="AC229" s="124"/>
      <c r="AD229" s="124"/>
      <c r="AE229" s="124"/>
      <c r="AF229" s="124"/>
      <c r="AG229" s="124"/>
      <c r="AH229" s="124"/>
      <c r="AI229" s="124"/>
      <c r="AJ229" s="124">
        <v>50000</v>
      </c>
      <c r="AK229" s="124"/>
      <c r="AL229" s="124"/>
      <c r="AM229" s="124"/>
      <c r="AN229" s="124"/>
      <c r="AO229" s="124"/>
      <c r="AP229" s="124"/>
      <c r="AQ229" s="124"/>
      <c r="AR229" s="124"/>
      <c r="AS229" s="124">
        <v>0</v>
      </c>
      <c r="AT229" s="124"/>
      <c r="AU229" s="124"/>
      <c r="AV229" s="124"/>
      <c r="AW229" s="124"/>
      <c r="AX229" s="124"/>
      <c r="AY229" s="124"/>
      <c r="AZ229" s="124"/>
      <c r="BA229" s="124"/>
      <c r="BB229" s="124">
        <v>0</v>
      </c>
      <c r="BC229" s="124"/>
      <c r="BD229" s="124"/>
      <c r="BE229" s="124"/>
      <c r="BF229" s="124"/>
      <c r="BG229" s="124"/>
      <c r="BH229" s="124"/>
      <c r="BI229" s="124"/>
      <c r="BJ229" s="124"/>
      <c r="BK229" s="124">
        <v>0</v>
      </c>
      <c r="BL229" s="124"/>
      <c r="BM229" s="124"/>
      <c r="BN229" s="124"/>
      <c r="BO229" s="124"/>
      <c r="BP229" s="125"/>
      <c r="BQ229" s="126"/>
      <c r="BR229" s="126"/>
      <c r="BS229" s="127"/>
    </row>
    <row r="232" spans="1:79" ht="35.25" customHeight="1" x14ac:dyDescent="0.2">
      <c r="A232" s="42" t="s">
        <v>275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79" ht="15" customHeight="1" x14ac:dyDescent="0.2">
      <c r="A233" s="130" t="s">
        <v>229</v>
      </c>
      <c r="B233" s="131"/>
      <c r="C233" s="131"/>
      <c r="D233" s="131"/>
      <c r="E233" s="131"/>
      <c r="F233" s="131"/>
      <c r="G233" s="131"/>
      <c r="H233" s="131"/>
      <c r="I233" s="131"/>
      <c r="J233" s="131"/>
      <c r="K233" s="131"/>
      <c r="L233" s="131"/>
      <c r="M233" s="131"/>
      <c r="N233" s="131"/>
      <c r="O233" s="131"/>
      <c r="P233" s="131"/>
      <c r="Q233" s="131"/>
      <c r="R233" s="131"/>
      <c r="S233" s="131"/>
      <c r="T233" s="131"/>
      <c r="U233" s="131"/>
      <c r="V233" s="131"/>
      <c r="W233" s="131"/>
      <c r="X233" s="131"/>
      <c r="Y233" s="131"/>
      <c r="Z233" s="131"/>
      <c r="AA233" s="131"/>
      <c r="AB233" s="131"/>
      <c r="AC233" s="131"/>
      <c r="AD233" s="131"/>
      <c r="AE233" s="131"/>
      <c r="AF233" s="131"/>
      <c r="AG233" s="131"/>
      <c r="AH233" s="131"/>
      <c r="AI233" s="131"/>
      <c r="AJ233" s="131"/>
      <c r="AK233" s="131"/>
      <c r="AL233" s="131"/>
      <c r="AM233" s="131"/>
      <c r="AN233" s="131"/>
      <c r="AO233" s="131"/>
      <c r="AP233" s="131"/>
      <c r="AQ233" s="131"/>
      <c r="AR233" s="131"/>
      <c r="AS233" s="131"/>
      <c r="AT233" s="131"/>
      <c r="AU233" s="131"/>
      <c r="AV233" s="131"/>
      <c r="AW233" s="131"/>
      <c r="AX233" s="131"/>
      <c r="AY233" s="131"/>
      <c r="AZ233" s="131"/>
      <c r="BA233" s="131"/>
      <c r="BB233" s="131"/>
      <c r="BC233" s="131"/>
      <c r="BD233" s="131"/>
      <c r="BE233" s="131"/>
      <c r="BF233" s="131"/>
      <c r="BG233" s="131"/>
      <c r="BH233" s="131"/>
      <c r="BI233" s="131"/>
      <c r="BJ233" s="131"/>
      <c r="BK233" s="131"/>
      <c r="BL233" s="131"/>
    </row>
    <row r="234" spans="1:79" ht="1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</row>
    <row r="236" spans="1:79" ht="28.5" customHeight="1" x14ac:dyDescent="0.2">
      <c r="A236" s="39" t="s">
        <v>258</v>
      </c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9"/>
      <c r="AN236" s="39"/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</row>
    <row r="237" spans="1:79" ht="14.25" customHeight="1" x14ac:dyDescent="0.2">
      <c r="A237" s="42" t="s">
        <v>242</v>
      </c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</row>
    <row r="238" spans="1:79" ht="15" customHeight="1" x14ac:dyDescent="0.2">
      <c r="A238" s="40" t="s">
        <v>240</v>
      </c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</row>
    <row r="239" spans="1:79" ht="42.95" customHeight="1" x14ac:dyDescent="0.2">
      <c r="A239" s="49" t="s">
        <v>135</v>
      </c>
      <c r="B239" s="49"/>
      <c r="C239" s="49"/>
      <c r="D239" s="49"/>
      <c r="E239" s="49"/>
      <c r="F239" s="49"/>
      <c r="G239" s="36" t="s">
        <v>19</v>
      </c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 t="s">
        <v>15</v>
      </c>
      <c r="U239" s="36"/>
      <c r="V239" s="36"/>
      <c r="W239" s="36"/>
      <c r="X239" s="36"/>
      <c r="Y239" s="36"/>
      <c r="Z239" s="36" t="s">
        <v>14</v>
      </c>
      <c r="AA239" s="36"/>
      <c r="AB239" s="36"/>
      <c r="AC239" s="36"/>
      <c r="AD239" s="36"/>
      <c r="AE239" s="36" t="s">
        <v>136</v>
      </c>
      <c r="AF239" s="36"/>
      <c r="AG239" s="36"/>
      <c r="AH239" s="36"/>
      <c r="AI239" s="36"/>
      <c r="AJ239" s="36"/>
      <c r="AK239" s="36" t="s">
        <v>137</v>
      </c>
      <c r="AL239" s="36"/>
      <c r="AM239" s="36"/>
      <c r="AN239" s="36"/>
      <c r="AO239" s="36"/>
      <c r="AP239" s="36"/>
      <c r="AQ239" s="36" t="s">
        <v>138</v>
      </c>
      <c r="AR239" s="36"/>
      <c r="AS239" s="36"/>
      <c r="AT239" s="36"/>
      <c r="AU239" s="36"/>
      <c r="AV239" s="36"/>
      <c r="AW239" s="36" t="s">
        <v>98</v>
      </c>
      <c r="AX239" s="36"/>
      <c r="AY239" s="36"/>
      <c r="AZ239" s="36"/>
      <c r="BA239" s="36"/>
      <c r="BB239" s="36"/>
      <c r="BC239" s="36"/>
      <c r="BD239" s="36"/>
      <c r="BE239" s="36"/>
      <c r="BF239" s="36"/>
      <c r="BG239" s="36" t="s">
        <v>139</v>
      </c>
      <c r="BH239" s="36"/>
      <c r="BI239" s="36"/>
      <c r="BJ239" s="36"/>
      <c r="BK239" s="36"/>
      <c r="BL239" s="36"/>
    </row>
    <row r="240" spans="1:79" ht="39.950000000000003" customHeight="1" x14ac:dyDescent="0.2">
      <c r="A240" s="49"/>
      <c r="B240" s="49"/>
      <c r="C240" s="49"/>
      <c r="D240" s="49"/>
      <c r="E240" s="49"/>
      <c r="F240" s="49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36"/>
      <c r="AP240" s="36"/>
      <c r="AQ240" s="36"/>
      <c r="AR240" s="36"/>
      <c r="AS240" s="36"/>
      <c r="AT240" s="36"/>
      <c r="AU240" s="36"/>
      <c r="AV240" s="36"/>
      <c r="AW240" s="36" t="s">
        <v>17</v>
      </c>
      <c r="AX240" s="36"/>
      <c r="AY240" s="36"/>
      <c r="AZ240" s="36"/>
      <c r="BA240" s="36"/>
      <c r="BB240" s="36" t="s">
        <v>16</v>
      </c>
      <c r="BC240" s="36"/>
      <c r="BD240" s="36"/>
      <c r="BE240" s="36"/>
      <c r="BF240" s="36"/>
      <c r="BG240" s="36"/>
      <c r="BH240" s="36"/>
      <c r="BI240" s="36"/>
      <c r="BJ240" s="36"/>
      <c r="BK240" s="36"/>
      <c r="BL240" s="36"/>
    </row>
    <row r="241" spans="1:79" ht="15" customHeight="1" x14ac:dyDescent="0.2">
      <c r="A241" s="36">
        <v>1</v>
      </c>
      <c r="B241" s="36"/>
      <c r="C241" s="36"/>
      <c r="D241" s="36"/>
      <c r="E241" s="36"/>
      <c r="F241" s="36"/>
      <c r="G241" s="36">
        <v>2</v>
      </c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>
        <v>3</v>
      </c>
      <c r="U241" s="36"/>
      <c r="V241" s="36"/>
      <c r="W241" s="36"/>
      <c r="X241" s="36"/>
      <c r="Y241" s="36"/>
      <c r="Z241" s="36">
        <v>4</v>
      </c>
      <c r="AA241" s="36"/>
      <c r="AB241" s="36"/>
      <c r="AC241" s="36"/>
      <c r="AD241" s="36"/>
      <c r="AE241" s="36">
        <v>5</v>
      </c>
      <c r="AF241" s="36"/>
      <c r="AG241" s="36"/>
      <c r="AH241" s="36"/>
      <c r="AI241" s="36"/>
      <c r="AJ241" s="36"/>
      <c r="AK241" s="36">
        <v>6</v>
      </c>
      <c r="AL241" s="36"/>
      <c r="AM241" s="36"/>
      <c r="AN241" s="36"/>
      <c r="AO241" s="36"/>
      <c r="AP241" s="36"/>
      <c r="AQ241" s="36">
        <v>7</v>
      </c>
      <c r="AR241" s="36"/>
      <c r="AS241" s="36"/>
      <c r="AT241" s="36"/>
      <c r="AU241" s="36"/>
      <c r="AV241" s="36"/>
      <c r="AW241" s="36">
        <v>8</v>
      </c>
      <c r="AX241" s="36"/>
      <c r="AY241" s="36"/>
      <c r="AZ241" s="36"/>
      <c r="BA241" s="36"/>
      <c r="BB241" s="36">
        <v>9</v>
      </c>
      <c r="BC241" s="36"/>
      <c r="BD241" s="36"/>
      <c r="BE241" s="36"/>
      <c r="BF241" s="36"/>
      <c r="BG241" s="36">
        <v>10</v>
      </c>
      <c r="BH241" s="36"/>
      <c r="BI241" s="36"/>
      <c r="BJ241" s="36"/>
      <c r="BK241" s="36"/>
      <c r="BL241" s="36"/>
    </row>
    <row r="242" spans="1:79" s="1" customFormat="1" ht="12" hidden="1" customHeight="1" x14ac:dyDescent="0.2">
      <c r="A242" s="38" t="s">
        <v>64</v>
      </c>
      <c r="B242" s="38"/>
      <c r="C242" s="38"/>
      <c r="D242" s="38"/>
      <c r="E242" s="38"/>
      <c r="F242" s="38"/>
      <c r="G242" s="73" t="s">
        <v>57</v>
      </c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37" t="s">
        <v>80</v>
      </c>
      <c r="U242" s="37"/>
      <c r="V242" s="37"/>
      <c r="W242" s="37"/>
      <c r="X242" s="37"/>
      <c r="Y242" s="37"/>
      <c r="Z242" s="37" t="s">
        <v>81</v>
      </c>
      <c r="AA242" s="37"/>
      <c r="AB242" s="37"/>
      <c r="AC242" s="37"/>
      <c r="AD242" s="37"/>
      <c r="AE242" s="37" t="s">
        <v>82</v>
      </c>
      <c r="AF242" s="37"/>
      <c r="AG242" s="37"/>
      <c r="AH242" s="37"/>
      <c r="AI242" s="37"/>
      <c r="AJ242" s="37"/>
      <c r="AK242" s="37" t="s">
        <v>83</v>
      </c>
      <c r="AL242" s="37"/>
      <c r="AM242" s="37"/>
      <c r="AN242" s="37"/>
      <c r="AO242" s="37"/>
      <c r="AP242" s="37"/>
      <c r="AQ242" s="74" t="s">
        <v>99</v>
      </c>
      <c r="AR242" s="37"/>
      <c r="AS242" s="37"/>
      <c r="AT242" s="37"/>
      <c r="AU242" s="37"/>
      <c r="AV242" s="37"/>
      <c r="AW242" s="37" t="s">
        <v>84</v>
      </c>
      <c r="AX242" s="37"/>
      <c r="AY242" s="37"/>
      <c r="AZ242" s="37"/>
      <c r="BA242" s="37"/>
      <c r="BB242" s="37" t="s">
        <v>85</v>
      </c>
      <c r="BC242" s="37"/>
      <c r="BD242" s="37"/>
      <c r="BE242" s="37"/>
      <c r="BF242" s="37"/>
      <c r="BG242" s="74" t="s">
        <v>100</v>
      </c>
      <c r="BH242" s="37"/>
      <c r="BI242" s="37"/>
      <c r="BJ242" s="37"/>
      <c r="BK242" s="37"/>
      <c r="BL242" s="37"/>
      <c r="CA242" s="1" t="s">
        <v>50</v>
      </c>
    </row>
    <row r="243" spans="1:79" s="99" customFormat="1" ht="12.75" customHeight="1" x14ac:dyDescent="0.2">
      <c r="A243" s="110">
        <v>2111</v>
      </c>
      <c r="B243" s="110"/>
      <c r="C243" s="110"/>
      <c r="D243" s="110"/>
      <c r="E243" s="110"/>
      <c r="F243" s="110"/>
      <c r="G243" s="92" t="s">
        <v>179</v>
      </c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4"/>
      <c r="T243" s="117">
        <v>3501874</v>
      </c>
      <c r="U243" s="117"/>
      <c r="V243" s="117"/>
      <c r="W243" s="117"/>
      <c r="X243" s="117"/>
      <c r="Y243" s="117"/>
      <c r="Z243" s="117">
        <v>3501874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/>
      <c r="AK243" s="117">
        <v>0</v>
      </c>
      <c r="AL243" s="117"/>
      <c r="AM243" s="117"/>
      <c r="AN243" s="117"/>
      <c r="AO243" s="117"/>
      <c r="AP243" s="117"/>
      <c r="AQ243" s="117">
        <f>IF(ISNUMBER(AK243),AK243,0)-IF(ISNUMBER(AE243),AE243,0)</f>
        <v>0</v>
      </c>
      <c r="AR243" s="117"/>
      <c r="AS243" s="117"/>
      <c r="AT243" s="117"/>
      <c r="AU243" s="117"/>
      <c r="AV243" s="117"/>
      <c r="AW243" s="117">
        <v>0</v>
      </c>
      <c r="AX243" s="117"/>
      <c r="AY243" s="117"/>
      <c r="AZ243" s="117"/>
      <c r="BA243" s="117"/>
      <c r="BB243" s="117">
        <v>0</v>
      </c>
      <c r="BC243" s="117"/>
      <c r="BD243" s="117"/>
      <c r="BE243" s="117"/>
      <c r="BF243" s="117"/>
      <c r="BG243" s="117">
        <f>IF(ISNUMBER(Z243),Z243,0)+IF(ISNUMBER(AK243),AK243,0)</f>
        <v>3501874</v>
      </c>
      <c r="BH243" s="117"/>
      <c r="BI243" s="117"/>
      <c r="BJ243" s="117"/>
      <c r="BK243" s="117"/>
      <c r="BL243" s="117"/>
      <c r="CA243" s="99" t="s">
        <v>51</v>
      </c>
    </row>
    <row r="244" spans="1:79" s="99" customFormat="1" ht="25.5" customHeight="1" x14ac:dyDescent="0.2">
      <c r="A244" s="110">
        <v>2112</v>
      </c>
      <c r="B244" s="110"/>
      <c r="C244" s="110"/>
      <c r="D244" s="110"/>
      <c r="E244" s="110"/>
      <c r="F244" s="110"/>
      <c r="G244" s="92" t="s">
        <v>180</v>
      </c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4"/>
      <c r="T244" s="117">
        <v>767396</v>
      </c>
      <c r="U244" s="117"/>
      <c r="V244" s="117"/>
      <c r="W244" s="117"/>
      <c r="X244" s="117"/>
      <c r="Y244" s="117"/>
      <c r="Z244" s="117">
        <v>767396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/>
      <c r="AK244" s="117">
        <v>0</v>
      </c>
      <c r="AL244" s="117"/>
      <c r="AM244" s="117"/>
      <c r="AN244" s="117"/>
      <c r="AO244" s="117"/>
      <c r="AP244" s="117"/>
      <c r="AQ244" s="117">
        <f>IF(ISNUMBER(AK244),AK244,0)-IF(ISNUMBER(AE244),AE244,0)</f>
        <v>0</v>
      </c>
      <c r="AR244" s="117"/>
      <c r="AS244" s="117"/>
      <c r="AT244" s="117"/>
      <c r="AU244" s="117"/>
      <c r="AV244" s="117"/>
      <c r="AW244" s="117">
        <v>0</v>
      </c>
      <c r="AX244" s="117"/>
      <c r="AY244" s="117"/>
      <c r="AZ244" s="117"/>
      <c r="BA244" s="117"/>
      <c r="BB244" s="117">
        <v>0</v>
      </c>
      <c r="BC244" s="117"/>
      <c r="BD244" s="117"/>
      <c r="BE244" s="117"/>
      <c r="BF244" s="117"/>
      <c r="BG244" s="117">
        <f>IF(ISNUMBER(Z244),Z244,0)+IF(ISNUMBER(AK244),AK244,0)</f>
        <v>767396</v>
      </c>
      <c r="BH244" s="117"/>
      <c r="BI244" s="117"/>
      <c r="BJ244" s="117"/>
      <c r="BK244" s="117"/>
      <c r="BL244" s="117"/>
    </row>
    <row r="245" spans="1:79" s="99" customFormat="1" ht="25.5" customHeight="1" x14ac:dyDescent="0.2">
      <c r="A245" s="110">
        <v>2210</v>
      </c>
      <c r="B245" s="110"/>
      <c r="C245" s="110"/>
      <c r="D245" s="110"/>
      <c r="E245" s="110"/>
      <c r="F245" s="110"/>
      <c r="G245" s="92" t="s">
        <v>181</v>
      </c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4"/>
      <c r="T245" s="117">
        <v>21672</v>
      </c>
      <c r="U245" s="117"/>
      <c r="V245" s="117"/>
      <c r="W245" s="117"/>
      <c r="X245" s="117"/>
      <c r="Y245" s="117"/>
      <c r="Z245" s="117">
        <v>21672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/>
      <c r="AK245" s="117">
        <v>0</v>
      </c>
      <c r="AL245" s="117"/>
      <c r="AM245" s="117"/>
      <c r="AN245" s="117"/>
      <c r="AO245" s="117"/>
      <c r="AP245" s="117"/>
      <c r="AQ245" s="117">
        <f>IF(ISNUMBER(AK245),AK245,0)-IF(ISNUMBER(AE245),AE245,0)</f>
        <v>0</v>
      </c>
      <c r="AR245" s="117"/>
      <c r="AS245" s="117"/>
      <c r="AT245" s="117"/>
      <c r="AU245" s="117"/>
      <c r="AV245" s="117"/>
      <c r="AW245" s="117">
        <v>0</v>
      </c>
      <c r="AX245" s="117"/>
      <c r="AY245" s="117"/>
      <c r="AZ245" s="117"/>
      <c r="BA245" s="117"/>
      <c r="BB245" s="117">
        <v>0</v>
      </c>
      <c r="BC245" s="117"/>
      <c r="BD245" s="117"/>
      <c r="BE245" s="117"/>
      <c r="BF245" s="117"/>
      <c r="BG245" s="117">
        <f>IF(ISNUMBER(Z245),Z245,0)+IF(ISNUMBER(AK245),AK245,0)</f>
        <v>21672</v>
      </c>
      <c r="BH245" s="117"/>
      <c r="BI245" s="117"/>
      <c r="BJ245" s="117"/>
      <c r="BK245" s="117"/>
      <c r="BL245" s="117"/>
    </row>
    <row r="246" spans="1:79" s="99" customFormat="1" ht="12.75" customHeight="1" x14ac:dyDescent="0.2">
      <c r="A246" s="110">
        <v>2240</v>
      </c>
      <c r="B246" s="110"/>
      <c r="C246" s="110"/>
      <c r="D246" s="110"/>
      <c r="E246" s="110"/>
      <c r="F246" s="110"/>
      <c r="G246" s="92" t="s">
        <v>182</v>
      </c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4"/>
      <c r="T246" s="117">
        <v>16808</v>
      </c>
      <c r="U246" s="117"/>
      <c r="V246" s="117"/>
      <c r="W246" s="117"/>
      <c r="X246" s="117"/>
      <c r="Y246" s="117"/>
      <c r="Z246" s="117">
        <v>16807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/>
      <c r="AK246" s="117">
        <v>0</v>
      </c>
      <c r="AL246" s="117"/>
      <c r="AM246" s="117"/>
      <c r="AN246" s="117"/>
      <c r="AO246" s="117"/>
      <c r="AP246" s="117"/>
      <c r="AQ246" s="117">
        <f>IF(ISNUMBER(AK246),AK246,0)-IF(ISNUMBER(AE246),AE246,0)</f>
        <v>0</v>
      </c>
      <c r="AR246" s="117"/>
      <c r="AS246" s="117"/>
      <c r="AT246" s="117"/>
      <c r="AU246" s="117"/>
      <c r="AV246" s="117"/>
      <c r="AW246" s="117">
        <v>0</v>
      </c>
      <c r="AX246" s="117"/>
      <c r="AY246" s="117"/>
      <c r="AZ246" s="117"/>
      <c r="BA246" s="117"/>
      <c r="BB246" s="117">
        <v>0</v>
      </c>
      <c r="BC246" s="117"/>
      <c r="BD246" s="117"/>
      <c r="BE246" s="117"/>
      <c r="BF246" s="117"/>
      <c r="BG246" s="117">
        <f>IF(ISNUMBER(Z246),Z246,0)+IF(ISNUMBER(AK246),AK246,0)</f>
        <v>16807</v>
      </c>
      <c r="BH246" s="117"/>
      <c r="BI246" s="117"/>
      <c r="BJ246" s="117"/>
      <c r="BK246" s="117"/>
      <c r="BL246" s="117"/>
    </row>
    <row r="247" spans="1:79" s="99" customFormat="1" ht="12.75" customHeight="1" x14ac:dyDescent="0.2">
      <c r="A247" s="110">
        <v>2250</v>
      </c>
      <c r="B247" s="110"/>
      <c r="C247" s="110"/>
      <c r="D247" s="110"/>
      <c r="E247" s="110"/>
      <c r="F247" s="110"/>
      <c r="G247" s="92" t="s">
        <v>183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480</v>
      </c>
      <c r="U247" s="117"/>
      <c r="V247" s="117"/>
      <c r="W247" s="117"/>
      <c r="X247" s="117"/>
      <c r="Y247" s="117"/>
      <c r="Z247" s="117">
        <v>480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f>IF(ISNUMBER(AK247),AK247,0)-IF(ISNUMBER(AE247),AE247,0)</f>
        <v>0</v>
      </c>
      <c r="AR247" s="117"/>
      <c r="AS247" s="117"/>
      <c r="AT247" s="117"/>
      <c r="AU247" s="117"/>
      <c r="AV247" s="117"/>
      <c r="AW247" s="117">
        <v>0</v>
      </c>
      <c r="AX247" s="117"/>
      <c r="AY247" s="117"/>
      <c r="AZ247" s="117"/>
      <c r="BA247" s="117"/>
      <c r="BB247" s="117">
        <v>0</v>
      </c>
      <c r="BC247" s="117"/>
      <c r="BD247" s="117"/>
      <c r="BE247" s="117"/>
      <c r="BF247" s="117"/>
      <c r="BG247" s="117">
        <f>IF(ISNUMBER(Z247),Z247,0)+IF(ISNUMBER(AK247),AK247,0)</f>
        <v>480</v>
      </c>
      <c r="BH247" s="117"/>
      <c r="BI247" s="117"/>
      <c r="BJ247" s="117"/>
      <c r="BK247" s="117"/>
      <c r="BL247" s="117"/>
    </row>
    <row r="248" spans="1:79" s="99" customFormat="1" ht="25.5" customHeight="1" x14ac:dyDescent="0.2">
      <c r="A248" s="110">
        <v>2272</v>
      </c>
      <c r="B248" s="110"/>
      <c r="C248" s="110"/>
      <c r="D248" s="110"/>
      <c r="E248" s="110"/>
      <c r="F248" s="110"/>
      <c r="G248" s="92" t="s">
        <v>184</v>
      </c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4"/>
      <c r="T248" s="117">
        <v>7500</v>
      </c>
      <c r="U248" s="117"/>
      <c r="V248" s="117"/>
      <c r="W248" s="117"/>
      <c r="X248" s="117"/>
      <c r="Y248" s="117"/>
      <c r="Z248" s="117">
        <v>7500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/>
      <c r="AK248" s="117">
        <v>0</v>
      </c>
      <c r="AL248" s="117"/>
      <c r="AM248" s="117"/>
      <c r="AN248" s="117"/>
      <c r="AO248" s="117"/>
      <c r="AP248" s="117"/>
      <c r="AQ248" s="117">
        <f>IF(ISNUMBER(AK248),AK248,0)-IF(ISNUMBER(AE248),AE248,0)</f>
        <v>0</v>
      </c>
      <c r="AR248" s="117"/>
      <c r="AS248" s="117"/>
      <c r="AT248" s="117"/>
      <c r="AU248" s="117"/>
      <c r="AV248" s="117"/>
      <c r="AW248" s="117">
        <v>0</v>
      </c>
      <c r="AX248" s="117"/>
      <c r="AY248" s="117"/>
      <c r="AZ248" s="117"/>
      <c r="BA248" s="117"/>
      <c r="BB248" s="117">
        <v>0</v>
      </c>
      <c r="BC248" s="117"/>
      <c r="BD248" s="117"/>
      <c r="BE248" s="117"/>
      <c r="BF248" s="117"/>
      <c r="BG248" s="117">
        <f>IF(ISNUMBER(Z248),Z248,0)+IF(ISNUMBER(AK248),AK248,0)</f>
        <v>7500</v>
      </c>
      <c r="BH248" s="117"/>
      <c r="BI248" s="117"/>
      <c r="BJ248" s="117"/>
      <c r="BK248" s="117"/>
      <c r="BL248" s="117"/>
    </row>
    <row r="249" spans="1:79" s="99" customFormat="1" ht="12.75" customHeight="1" x14ac:dyDescent="0.2">
      <c r="A249" s="110">
        <v>2273</v>
      </c>
      <c r="B249" s="110"/>
      <c r="C249" s="110"/>
      <c r="D249" s="110"/>
      <c r="E249" s="110"/>
      <c r="F249" s="110"/>
      <c r="G249" s="92" t="s">
        <v>185</v>
      </c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4"/>
      <c r="T249" s="117">
        <v>25406</v>
      </c>
      <c r="U249" s="117"/>
      <c r="V249" s="117"/>
      <c r="W249" s="117"/>
      <c r="X249" s="117"/>
      <c r="Y249" s="117"/>
      <c r="Z249" s="117">
        <v>25405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/>
      <c r="AK249" s="117">
        <v>0</v>
      </c>
      <c r="AL249" s="117"/>
      <c r="AM249" s="117"/>
      <c r="AN249" s="117"/>
      <c r="AO249" s="117"/>
      <c r="AP249" s="117"/>
      <c r="AQ249" s="117">
        <f>IF(ISNUMBER(AK249),AK249,0)-IF(ISNUMBER(AE249),AE249,0)</f>
        <v>0</v>
      </c>
      <c r="AR249" s="117"/>
      <c r="AS249" s="117"/>
      <c r="AT249" s="117"/>
      <c r="AU249" s="117"/>
      <c r="AV249" s="117"/>
      <c r="AW249" s="117">
        <v>0</v>
      </c>
      <c r="AX249" s="117"/>
      <c r="AY249" s="117"/>
      <c r="AZ249" s="117"/>
      <c r="BA249" s="117"/>
      <c r="BB249" s="117">
        <v>0</v>
      </c>
      <c r="BC249" s="117"/>
      <c r="BD249" s="117"/>
      <c r="BE249" s="117"/>
      <c r="BF249" s="117"/>
      <c r="BG249" s="117">
        <f>IF(ISNUMBER(Z249),Z249,0)+IF(ISNUMBER(AK249),AK249,0)</f>
        <v>25405</v>
      </c>
      <c r="BH249" s="117"/>
      <c r="BI249" s="117"/>
      <c r="BJ249" s="117"/>
      <c r="BK249" s="117"/>
      <c r="BL249" s="117"/>
    </row>
    <row r="250" spans="1:79" s="99" customFormat="1" ht="12.75" customHeight="1" x14ac:dyDescent="0.2">
      <c r="A250" s="110">
        <v>2274</v>
      </c>
      <c r="B250" s="110"/>
      <c r="C250" s="110"/>
      <c r="D250" s="110"/>
      <c r="E250" s="110"/>
      <c r="F250" s="110"/>
      <c r="G250" s="92" t="s">
        <v>186</v>
      </c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4"/>
      <c r="T250" s="117">
        <v>203326</v>
      </c>
      <c r="U250" s="117"/>
      <c r="V250" s="117"/>
      <c r="W250" s="117"/>
      <c r="X250" s="117"/>
      <c r="Y250" s="117"/>
      <c r="Z250" s="117">
        <v>203326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/>
      <c r="AK250" s="117">
        <v>0</v>
      </c>
      <c r="AL250" s="117"/>
      <c r="AM250" s="117"/>
      <c r="AN250" s="117"/>
      <c r="AO250" s="117"/>
      <c r="AP250" s="117"/>
      <c r="AQ250" s="117">
        <f>IF(ISNUMBER(AK250),AK250,0)-IF(ISNUMBER(AE250),AE250,0)</f>
        <v>0</v>
      </c>
      <c r="AR250" s="117"/>
      <c r="AS250" s="117"/>
      <c r="AT250" s="117"/>
      <c r="AU250" s="117"/>
      <c r="AV250" s="117"/>
      <c r="AW250" s="117">
        <v>0</v>
      </c>
      <c r="AX250" s="117"/>
      <c r="AY250" s="117"/>
      <c r="AZ250" s="117"/>
      <c r="BA250" s="117"/>
      <c r="BB250" s="117">
        <v>0</v>
      </c>
      <c r="BC250" s="117"/>
      <c r="BD250" s="117"/>
      <c r="BE250" s="117"/>
      <c r="BF250" s="117"/>
      <c r="BG250" s="117">
        <f>IF(ISNUMBER(Z250),Z250,0)+IF(ISNUMBER(AK250),AK250,0)</f>
        <v>203326</v>
      </c>
      <c r="BH250" s="117"/>
      <c r="BI250" s="117"/>
      <c r="BJ250" s="117"/>
      <c r="BK250" s="117"/>
      <c r="BL250" s="117"/>
    </row>
    <row r="251" spans="1:79" s="99" customFormat="1" ht="38.25" customHeight="1" x14ac:dyDescent="0.2">
      <c r="A251" s="110">
        <v>2282</v>
      </c>
      <c r="B251" s="110"/>
      <c r="C251" s="110"/>
      <c r="D251" s="110"/>
      <c r="E251" s="110"/>
      <c r="F251" s="110"/>
      <c r="G251" s="92" t="s">
        <v>187</v>
      </c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4"/>
      <c r="T251" s="117">
        <v>5220</v>
      </c>
      <c r="U251" s="117"/>
      <c r="V251" s="117"/>
      <c r="W251" s="117"/>
      <c r="X251" s="117"/>
      <c r="Y251" s="117"/>
      <c r="Z251" s="117">
        <v>5220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/>
      <c r="AK251" s="117">
        <v>0</v>
      </c>
      <c r="AL251" s="117"/>
      <c r="AM251" s="117"/>
      <c r="AN251" s="117"/>
      <c r="AO251" s="117"/>
      <c r="AP251" s="117"/>
      <c r="AQ251" s="117">
        <f>IF(ISNUMBER(AK251),AK251,0)-IF(ISNUMBER(AE251),AE251,0)</f>
        <v>0</v>
      </c>
      <c r="AR251" s="117"/>
      <c r="AS251" s="117"/>
      <c r="AT251" s="117"/>
      <c r="AU251" s="117"/>
      <c r="AV251" s="117"/>
      <c r="AW251" s="117">
        <v>0</v>
      </c>
      <c r="AX251" s="117"/>
      <c r="AY251" s="117"/>
      <c r="AZ251" s="117"/>
      <c r="BA251" s="117"/>
      <c r="BB251" s="117">
        <v>0</v>
      </c>
      <c r="BC251" s="117"/>
      <c r="BD251" s="117"/>
      <c r="BE251" s="117"/>
      <c r="BF251" s="117"/>
      <c r="BG251" s="117">
        <f>IF(ISNUMBER(Z251),Z251,0)+IF(ISNUMBER(AK251),AK251,0)</f>
        <v>5220</v>
      </c>
      <c r="BH251" s="117"/>
      <c r="BI251" s="117"/>
      <c r="BJ251" s="117"/>
      <c r="BK251" s="117"/>
      <c r="BL251" s="117"/>
    </row>
    <row r="252" spans="1:79" s="99" customFormat="1" ht="12.75" customHeight="1" x14ac:dyDescent="0.2">
      <c r="A252" s="110">
        <v>2730</v>
      </c>
      <c r="B252" s="110"/>
      <c r="C252" s="110"/>
      <c r="D252" s="110"/>
      <c r="E252" s="110"/>
      <c r="F252" s="110"/>
      <c r="G252" s="92" t="s">
        <v>188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17600</v>
      </c>
      <c r="U252" s="117"/>
      <c r="V252" s="117"/>
      <c r="W252" s="117"/>
      <c r="X252" s="117"/>
      <c r="Y252" s="117"/>
      <c r="Z252" s="117">
        <v>17600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f>IF(ISNUMBER(AK252),AK252,0)-IF(ISNUMBER(AE252),AE252,0)</f>
        <v>0</v>
      </c>
      <c r="AR252" s="117"/>
      <c r="AS252" s="117"/>
      <c r="AT252" s="117"/>
      <c r="AU252" s="117"/>
      <c r="AV252" s="117"/>
      <c r="AW252" s="117">
        <v>0</v>
      </c>
      <c r="AX252" s="117"/>
      <c r="AY252" s="117"/>
      <c r="AZ252" s="117"/>
      <c r="BA252" s="117"/>
      <c r="BB252" s="117">
        <v>0</v>
      </c>
      <c r="BC252" s="117"/>
      <c r="BD252" s="117"/>
      <c r="BE252" s="117"/>
      <c r="BF252" s="117"/>
      <c r="BG252" s="117">
        <f>IF(ISNUMBER(Z252),Z252,0)+IF(ISNUMBER(AK252),AK252,0)</f>
        <v>17600</v>
      </c>
      <c r="BH252" s="117"/>
      <c r="BI252" s="117"/>
      <c r="BJ252" s="117"/>
      <c r="BK252" s="117"/>
      <c r="BL252" s="117"/>
    </row>
    <row r="253" spans="1:79" s="6" customFormat="1" ht="12.75" customHeight="1" x14ac:dyDescent="0.2">
      <c r="A253" s="88"/>
      <c r="B253" s="88"/>
      <c r="C253" s="88"/>
      <c r="D253" s="88"/>
      <c r="E253" s="88"/>
      <c r="F253" s="88"/>
      <c r="G253" s="100" t="s">
        <v>147</v>
      </c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2"/>
      <c r="T253" s="116">
        <v>4567282</v>
      </c>
      <c r="U253" s="116"/>
      <c r="V253" s="116"/>
      <c r="W253" s="116"/>
      <c r="X253" s="116"/>
      <c r="Y253" s="116"/>
      <c r="Z253" s="116">
        <v>4567280</v>
      </c>
      <c r="AA253" s="116"/>
      <c r="AB253" s="116"/>
      <c r="AC253" s="116"/>
      <c r="AD253" s="116"/>
      <c r="AE253" s="116">
        <v>0</v>
      </c>
      <c r="AF253" s="116"/>
      <c r="AG253" s="116"/>
      <c r="AH253" s="116"/>
      <c r="AI253" s="116"/>
      <c r="AJ253" s="116"/>
      <c r="AK253" s="116">
        <v>0</v>
      </c>
      <c r="AL253" s="116"/>
      <c r="AM253" s="116"/>
      <c r="AN253" s="116"/>
      <c r="AO253" s="116"/>
      <c r="AP253" s="116"/>
      <c r="AQ253" s="116">
        <f>IF(ISNUMBER(AK253),AK253,0)-IF(ISNUMBER(AE253),AE253,0)</f>
        <v>0</v>
      </c>
      <c r="AR253" s="116"/>
      <c r="AS253" s="116"/>
      <c r="AT253" s="116"/>
      <c r="AU253" s="116"/>
      <c r="AV253" s="116"/>
      <c r="AW253" s="116">
        <v>0</v>
      </c>
      <c r="AX253" s="116"/>
      <c r="AY253" s="116"/>
      <c r="AZ253" s="116"/>
      <c r="BA253" s="116"/>
      <c r="BB253" s="116">
        <v>0</v>
      </c>
      <c r="BC253" s="116"/>
      <c r="BD253" s="116"/>
      <c r="BE253" s="116"/>
      <c r="BF253" s="116"/>
      <c r="BG253" s="116">
        <f>IF(ISNUMBER(Z253),Z253,0)+IF(ISNUMBER(AK253),AK253,0)</f>
        <v>4567280</v>
      </c>
      <c r="BH253" s="116"/>
      <c r="BI253" s="116"/>
      <c r="BJ253" s="116"/>
      <c r="BK253" s="116"/>
      <c r="BL253" s="116"/>
    </row>
    <row r="255" spans="1:79" ht="14.25" customHeight="1" x14ac:dyDescent="0.2">
      <c r="A255" s="42" t="s">
        <v>259</v>
      </c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  <c r="AV255" s="42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</row>
    <row r="256" spans="1:79" ht="15" customHeight="1" x14ac:dyDescent="0.2">
      <c r="A256" s="40" t="s">
        <v>240</v>
      </c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</row>
    <row r="257" spans="1:79" ht="18" customHeight="1" x14ac:dyDescent="0.2">
      <c r="A257" s="36" t="s">
        <v>135</v>
      </c>
      <c r="B257" s="36"/>
      <c r="C257" s="36"/>
      <c r="D257" s="36"/>
      <c r="E257" s="36"/>
      <c r="F257" s="36"/>
      <c r="G257" s="36" t="s">
        <v>19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 t="s">
        <v>246</v>
      </c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/>
      <c r="AO257" s="36" t="s">
        <v>256</v>
      </c>
      <c r="AP257" s="36"/>
      <c r="AQ257" s="36"/>
      <c r="AR257" s="36"/>
      <c r="AS257" s="36"/>
      <c r="AT257" s="36"/>
      <c r="AU257" s="36"/>
      <c r="AV257" s="36"/>
      <c r="AW257" s="36"/>
      <c r="AX257" s="36"/>
      <c r="AY257" s="36"/>
      <c r="AZ257" s="36"/>
      <c r="BA257" s="36"/>
      <c r="BB257" s="36"/>
      <c r="BC257" s="36"/>
      <c r="BD257" s="36"/>
      <c r="BE257" s="36"/>
      <c r="BF257" s="36"/>
      <c r="BG257" s="36"/>
      <c r="BH257" s="36"/>
      <c r="BI257" s="36"/>
      <c r="BJ257" s="36"/>
      <c r="BK257" s="36"/>
      <c r="BL257" s="36"/>
    </row>
    <row r="258" spans="1:79" ht="42.95" customHeight="1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 t="s">
        <v>140</v>
      </c>
      <c r="R258" s="36"/>
      <c r="S258" s="36"/>
      <c r="T258" s="36"/>
      <c r="U258" s="36"/>
      <c r="V258" s="49" t="s">
        <v>141</v>
      </c>
      <c r="W258" s="49"/>
      <c r="X258" s="49"/>
      <c r="Y258" s="49"/>
      <c r="Z258" s="36" t="s">
        <v>142</v>
      </c>
      <c r="AA258" s="36"/>
      <c r="AB258" s="36"/>
      <c r="AC258" s="36"/>
      <c r="AD258" s="36"/>
      <c r="AE258" s="36"/>
      <c r="AF258" s="36"/>
      <c r="AG258" s="36"/>
      <c r="AH258" s="36"/>
      <c r="AI258" s="36"/>
      <c r="AJ258" s="36" t="s">
        <v>143</v>
      </c>
      <c r="AK258" s="36"/>
      <c r="AL258" s="36"/>
      <c r="AM258" s="36"/>
      <c r="AN258" s="36"/>
      <c r="AO258" s="36" t="s">
        <v>20</v>
      </c>
      <c r="AP258" s="36"/>
      <c r="AQ258" s="36"/>
      <c r="AR258" s="36"/>
      <c r="AS258" s="36"/>
      <c r="AT258" s="49" t="s">
        <v>144</v>
      </c>
      <c r="AU258" s="49"/>
      <c r="AV258" s="49"/>
      <c r="AW258" s="49"/>
      <c r="AX258" s="36" t="s">
        <v>142</v>
      </c>
      <c r="AY258" s="36"/>
      <c r="AZ258" s="36"/>
      <c r="BA258" s="36"/>
      <c r="BB258" s="36"/>
      <c r="BC258" s="36"/>
      <c r="BD258" s="36"/>
      <c r="BE258" s="36"/>
      <c r="BF258" s="36"/>
      <c r="BG258" s="36"/>
      <c r="BH258" s="36" t="s">
        <v>145</v>
      </c>
      <c r="BI258" s="36"/>
      <c r="BJ258" s="36"/>
      <c r="BK258" s="36"/>
      <c r="BL258" s="36"/>
    </row>
    <row r="259" spans="1:79" ht="63" customHeight="1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49"/>
      <c r="W259" s="49"/>
      <c r="X259" s="49"/>
      <c r="Y259" s="49"/>
      <c r="Z259" s="36" t="s">
        <v>17</v>
      </c>
      <c r="AA259" s="36"/>
      <c r="AB259" s="36"/>
      <c r="AC259" s="36"/>
      <c r="AD259" s="36"/>
      <c r="AE259" s="36" t="s">
        <v>16</v>
      </c>
      <c r="AF259" s="36"/>
      <c r="AG259" s="36"/>
      <c r="AH259" s="36"/>
      <c r="AI259" s="36"/>
      <c r="AJ259" s="36"/>
      <c r="AK259" s="36"/>
      <c r="AL259" s="36"/>
      <c r="AM259" s="36"/>
      <c r="AN259" s="36"/>
      <c r="AO259" s="36"/>
      <c r="AP259" s="36"/>
      <c r="AQ259" s="36"/>
      <c r="AR259" s="36"/>
      <c r="AS259" s="36"/>
      <c r="AT259" s="49"/>
      <c r="AU259" s="49"/>
      <c r="AV259" s="49"/>
      <c r="AW259" s="49"/>
      <c r="AX259" s="36" t="s">
        <v>17</v>
      </c>
      <c r="AY259" s="36"/>
      <c r="AZ259" s="36"/>
      <c r="BA259" s="36"/>
      <c r="BB259" s="36"/>
      <c r="BC259" s="36" t="s">
        <v>16</v>
      </c>
      <c r="BD259" s="36"/>
      <c r="BE259" s="36"/>
      <c r="BF259" s="36"/>
      <c r="BG259" s="36"/>
      <c r="BH259" s="36"/>
      <c r="BI259" s="36"/>
      <c r="BJ259" s="36"/>
      <c r="BK259" s="36"/>
      <c r="BL259" s="36"/>
    </row>
    <row r="260" spans="1:79" ht="15" customHeight="1" x14ac:dyDescent="0.2">
      <c r="A260" s="36">
        <v>1</v>
      </c>
      <c r="B260" s="36"/>
      <c r="C260" s="36"/>
      <c r="D260" s="36"/>
      <c r="E260" s="36"/>
      <c r="F260" s="36"/>
      <c r="G260" s="36">
        <v>2</v>
      </c>
      <c r="H260" s="36"/>
      <c r="I260" s="36"/>
      <c r="J260" s="36"/>
      <c r="K260" s="36"/>
      <c r="L260" s="36"/>
      <c r="M260" s="36"/>
      <c r="N260" s="36"/>
      <c r="O260" s="36"/>
      <c r="P260" s="36"/>
      <c r="Q260" s="36">
        <v>3</v>
      </c>
      <c r="R260" s="36"/>
      <c r="S260" s="36"/>
      <c r="T260" s="36"/>
      <c r="U260" s="36"/>
      <c r="V260" s="36">
        <v>4</v>
      </c>
      <c r="W260" s="36"/>
      <c r="X260" s="36"/>
      <c r="Y260" s="36"/>
      <c r="Z260" s="36">
        <v>5</v>
      </c>
      <c r="AA260" s="36"/>
      <c r="AB260" s="36"/>
      <c r="AC260" s="36"/>
      <c r="AD260" s="36"/>
      <c r="AE260" s="36">
        <v>6</v>
      </c>
      <c r="AF260" s="36"/>
      <c r="AG260" s="36"/>
      <c r="AH260" s="36"/>
      <c r="AI260" s="36"/>
      <c r="AJ260" s="36">
        <v>7</v>
      </c>
      <c r="AK260" s="36"/>
      <c r="AL260" s="36"/>
      <c r="AM260" s="36"/>
      <c r="AN260" s="36"/>
      <c r="AO260" s="36">
        <v>8</v>
      </c>
      <c r="AP260" s="36"/>
      <c r="AQ260" s="36"/>
      <c r="AR260" s="36"/>
      <c r="AS260" s="36"/>
      <c r="AT260" s="36">
        <v>9</v>
      </c>
      <c r="AU260" s="36"/>
      <c r="AV260" s="36"/>
      <c r="AW260" s="36"/>
      <c r="AX260" s="36">
        <v>10</v>
      </c>
      <c r="AY260" s="36"/>
      <c r="AZ260" s="36"/>
      <c r="BA260" s="36"/>
      <c r="BB260" s="36"/>
      <c r="BC260" s="36">
        <v>11</v>
      </c>
      <c r="BD260" s="36"/>
      <c r="BE260" s="36"/>
      <c r="BF260" s="36"/>
      <c r="BG260" s="36"/>
      <c r="BH260" s="36">
        <v>12</v>
      </c>
      <c r="BI260" s="36"/>
      <c r="BJ260" s="36"/>
      <c r="BK260" s="36"/>
      <c r="BL260" s="36"/>
    </row>
    <row r="261" spans="1:79" s="1" customFormat="1" ht="12" hidden="1" customHeight="1" x14ac:dyDescent="0.2">
      <c r="A261" s="38" t="s">
        <v>64</v>
      </c>
      <c r="B261" s="38"/>
      <c r="C261" s="38"/>
      <c r="D261" s="38"/>
      <c r="E261" s="38"/>
      <c r="F261" s="38"/>
      <c r="G261" s="73" t="s">
        <v>57</v>
      </c>
      <c r="H261" s="73"/>
      <c r="I261" s="73"/>
      <c r="J261" s="73"/>
      <c r="K261" s="73"/>
      <c r="L261" s="73"/>
      <c r="M261" s="73"/>
      <c r="N261" s="73"/>
      <c r="O261" s="73"/>
      <c r="P261" s="73"/>
      <c r="Q261" s="37" t="s">
        <v>80</v>
      </c>
      <c r="R261" s="37"/>
      <c r="S261" s="37"/>
      <c r="T261" s="37"/>
      <c r="U261" s="37"/>
      <c r="V261" s="37" t="s">
        <v>81</v>
      </c>
      <c r="W261" s="37"/>
      <c r="X261" s="37"/>
      <c r="Y261" s="37"/>
      <c r="Z261" s="37" t="s">
        <v>82</v>
      </c>
      <c r="AA261" s="37"/>
      <c r="AB261" s="37"/>
      <c r="AC261" s="37"/>
      <c r="AD261" s="37"/>
      <c r="AE261" s="37" t="s">
        <v>83</v>
      </c>
      <c r="AF261" s="37"/>
      <c r="AG261" s="37"/>
      <c r="AH261" s="37"/>
      <c r="AI261" s="37"/>
      <c r="AJ261" s="74" t="s">
        <v>101</v>
      </c>
      <c r="AK261" s="37"/>
      <c r="AL261" s="37"/>
      <c r="AM261" s="37"/>
      <c r="AN261" s="37"/>
      <c r="AO261" s="37" t="s">
        <v>84</v>
      </c>
      <c r="AP261" s="37"/>
      <c r="AQ261" s="37"/>
      <c r="AR261" s="37"/>
      <c r="AS261" s="37"/>
      <c r="AT261" s="74" t="s">
        <v>102</v>
      </c>
      <c r="AU261" s="37"/>
      <c r="AV261" s="37"/>
      <c r="AW261" s="37"/>
      <c r="AX261" s="37" t="s">
        <v>85</v>
      </c>
      <c r="AY261" s="37"/>
      <c r="AZ261" s="37"/>
      <c r="BA261" s="37"/>
      <c r="BB261" s="37"/>
      <c r="BC261" s="37" t="s">
        <v>86</v>
      </c>
      <c r="BD261" s="37"/>
      <c r="BE261" s="37"/>
      <c r="BF261" s="37"/>
      <c r="BG261" s="37"/>
      <c r="BH261" s="74" t="s">
        <v>101</v>
      </c>
      <c r="BI261" s="37"/>
      <c r="BJ261" s="37"/>
      <c r="BK261" s="37"/>
      <c r="BL261" s="37"/>
      <c r="CA261" s="1" t="s">
        <v>52</v>
      </c>
    </row>
    <row r="262" spans="1:79" s="99" customFormat="1" ht="12.75" customHeight="1" x14ac:dyDescent="0.2">
      <c r="A262" s="110">
        <v>2111</v>
      </c>
      <c r="B262" s="110"/>
      <c r="C262" s="110"/>
      <c r="D262" s="110"/>
      <c r="E262" s="110"/>
      <c r="F262" s="110"/>
      <c r="G262" s="92" t="s">
        <v>179</v>
      </c>
      <c r="H262" s="93"/>
      <c r="I262" s="93"/>
      <c r="J262" s="93"/>
      <c r="K262" s="93"/>
      <c r="L262" s="93"/>
      <c r="M262" s="93"/>
      <c r="N262" s="93"/>
      <c r="O262" s="93"/>
      <c r="P262" s="94"/>
      <c r="Q262" s="117">
        <v>3821644</v>
      </c>
      <c r="R262" s="117"/>
      <c r="S262" s="117"/>
      <c r="T262" s="117"/>
      <c r="U262" s="117"/>
      <c r="V262" s="117">
        <v>0</v>
      </c>
      <c r="W262" s="117"/>
      <c r="X262" s="117"/>
      <c r="Y262" s="117"/>
      <c r="Z262" s="117">
        <v>0</v>
      </c>
      <c r="AA262" s="117"/>
      <c r="AB262" s="117"/>
      <c r="AC262" s="117"/>
      <c r="AD262" s="117"/>
      <c r="AE262" s="117">
        <v>0</v>
      </c>
      <c r="AF262" s="117"/>
      <c r="AG262" s="117"/>
      <c r="AH262" s="117"/>
      <c r="AI262" s="117"/>
      <c r="AJ262" s="117">
        <f>IF(ISNUMBER(Q262),Q262,0)-IF(ISNUMBER(Z262),Z262,0)</f>
        <v>3821644</v>
      </c>
      <c r="AK262" s="117"/>
      <c r="AL262" s="117"/>
      <c r="AM262" s="117"/>
      <c r="AN262" s="117"/>
      <c r="AO262" s="117">
        <v>4693730</v>
      </c>
      <c r="AP262" s="117"/>
      <c r="AQ262" s="117"/>
      <c r="AR262" s="117"/>
      <c r="AS262" s="117"/>
      <c r="AT262" s="117">
        <f>IF(ISNUMBER(V262),V262,0)-IF(ISNUMBER(Z262),Z262,0)-IF(ISNUMBER(AE262),AE262,0)</f>
        <v>0</v>
      </c>
      <c r="AU262" s="117"/>
      <c r="AV262" s="117"/>
      <c r="AW262" s="117"/>
      <c r="AX262" s="117">
        <v>0</v>
      </c>
      <c r="AY262" s="117"/>
      <c r="AZ262" s="117"/>
      <c r="BA262" s="117"/>
      <c r="BB262" s="117"/>
      <c r="BC262" s="117">
        <v>0</v>
      </c>
      <c r="BD262" s="117"/>
      <c r="BE262" s="117"/>
      <c r="BF262" s="117"/>
      <c r="BG262" s="117"/>
      <c r="BH262" s="117">
        <f>IF(ISNUMBER(AO262),AO262,0)-IF(ISNUMBER(AX262),AX262,0)</f>
        <v>4693730</v>
      </c>
      <c r="BI262" s="117"/>
      <c r="BJ262" s="117"/>
      <c r="BK262" s="117"/>
      <c r="BL262" s="117"/>
      <c r="CA262" s="99" t="s">
        <v>53</v>
      </c>
    </row>
    <row r="263" spans="1:79" s="99" customFormat="1" ht="25.5" customHeight="1" x14ac:dyDescent="0.2">
      <c r="A263" s="110">
        <v>2112</v>
      </c>
      <c r="B263" s="110"/>
      <c r="C263" s="110"/>
      <c r="D263" s="110"/>
      <c r="E263" s="110"/>
      <c r="F263" s="110"/>
      <c r="G263" s="92" t="s">
        <v>180</v>
      </c>
      <c r="H263" s="93"/>
      <c r="I263" s="93"/>
      <c r="J263" s="93"/>
      <c r="K263" s="93"/>
      <c r="L263" s="93"/>
      <c r="M263" s="93"/>
      <c r="N263" s="93"/>
      <c r="O263" s="93"/>
      <c r="P263" s="94"/>
      <c r="Q263" s="117">
        <v>840762</v>
      </c>
      <c r="R263" s="117"/>
      <c r="S263" s="117"/>
      <c r="T263" s="117"/>
      <c r="U263" s="117"/>
      <c r="V263" s="117">
        <v>0</v>
      </c>
      <c r="W263" s="117"/>
      <c r="X263" s="117"/>
      <c r="Y263" s="117"/>
      <c r="Z263" s="117">
        <v>0</v>
      </c>
      <c r="AA263" s="117"/>
      <c r="AB263" s="117"/>
      <c r="AC263" s="117"/>
      <c r="AD263" s="117"/>
      <c r="AE263" s="117">
        <v>0</v>
      </c>
      <c r="AF263" s="117"/>
      <c r="AG263" s="117"/>
      <c r="AH263" s="117"/>
      <c r="AI263" s="117"/>
      <c r="AJ263" s="117">
        <f>IF(ISNUMBER(Q263),Q263,0)-IF(ISNUMBER(Z263),Z263,0)</f>
        <v>840762</v>
      </c>
      <c r="AK263" s="117"/>
      <c r="AL263" s="117"/>
      <c r="AM263" s="117"/>
      <c r="AN263" s="117"/>
      <c r="AO263" s="117">
        <v>1032621</v>
      </c>
      <c r="AP263" s="117"/>
      <c r="AQ263" s="117"/>
      <c r="AR263" s="117"/>
      <c r="AS263" s="117"/>
      <c r="AT263" s="117">
        <f>IF(ISNUMBER(V263),V263,0)-IF(ISNUMBER(Z263),Z263,0)-IF(ISNUMBER(AE263),AE263,0)</f>
        <v>0</v>
      </c>
      <c r="AU263" s="117"/>
      <c r="AV263" s="117"/>
      <c r="AW263" s="117"/>
      <c r="AX263" s="117">
        <v>0</v>
      </c>
      <c r="AY263" s="117"/>
      <c r="AZ263" s="117"/>
      <c r="BA263" s="117"/>
      <c r="BB263" s="117"/>
      <c r="BC263" s="117">
        <v>0</v>
      </c>
      <c r="BD263" s="117"/>
      <c r="BE263" s="117"/>
      <c r="BF263" s="117"/>
      <c r="BG263" s="117"/>
      <c r="BH263" s="117">
        <f>IF(ISNUMBER(AO263),AO263,0)-IF(ISNUMBER(AX263),AX263,0)</f>
        <v>1032621</v>
      </c>
      <c r="BI263" s="117"/>
      <c r="BJ263" s="117"/>
      <c r="BK263" s="117"/>
      <c r="BL263" s="117"/>
    </row>
    <row r="264" spans="1:79" s="99" customFormat="1" ht="25.5" customHeight="1" x14ac:dyDescent="0.2">
      <c r="A264" s="110">
        <v>2210</v>
      </c>
      <c r="B264" s="110"/>
      <c r="C264" s="110"/>
      <c r="D264" s="110"/>
      <c r="E264" s="110"/>
      <c r="F264" s="110"/>
      <c r="G264" s="92" t="s">
        <v>181</v>
      </c>
      <c r="H264" s="93"/>
      <c r="I264" s="93"/>
      <c r="J264" s="93"/>
      <c r="K264" s="93"/>
      <c r="L264" s="93"/>
      <c r="M264" s="93"/>
      <c r="N264" s="93"/>
      <c r="O264" s="93"/>
      <c r="P264" s="94"/>
      <c r="Q264" s="117">
        <v>11000</v>
      </c>
      <c r="R264" s="117"/>
      <c r="S264" s="117"/>
      <c r="T264" s="117"/>
      <c r="U264" s="117"/>
      <c r="V264" s="117">
        <v>0</v>
      </c>
      <c r="W264" s="117"/>
      <c r="X264" s="117"/>
      <c r="Y264" s="117"/>
      <c r="Z264" s="117">
        <v>0</v>
      </c>
      <c r="AA264" s="117"/>
      <c r="AB264" s="117"/>
      <c r="AC264" s="117"/>
      <c r="AD264" s="117"/>
      <c r="AE264" s="117">
        <v>0</v>
      </c>
      <c r="AF264" s="117"/>
      <c r="AG264" s="117"/>
      <c r="AH264" s="117"/>
      <c r="AI264" s="117"/>
      <c r="AJ264" s="117">
        <f>IF(ISNUMBER(Q264),Q264,0)-IF(ISNUMBER(Z264),Z264,0)</f>
        <v>11000</v>
      </c>
      <c r="AK264" s="117"/>
      <c r="AL264" s="117"/>
      <c r="AM264" s="117"/>
      <c r="AN264" s="117"/>
      <c r="AO264" s="117">
        <v>4000</v>
      </c>
      <c r="AP264" s="117"/>
      <c r="AQ264" s="117"/>
      <c r="AR264" s="117"/>
      <c r="AS264" s="117"/>
      <c r="AT264" s="117">
        <f>IF(ISNUMBER(V264),V264,0)-IF(ISNUMBER(Z264),Z264,0)-IF(ISNUMBER(AE264),AE264,0)</f>
        <v>0</v>
      </c>
      <c r="AU264" s="117"/>
      <c r="AV264" s="117"/>
      <c r="AW264" s="117"/>
      <c r="AX264" s="117">
        <v>0</v>
      </c>
      <c r="AY264" s="117"/>
      <c r="AZ264" s="117"/>
      <c r="BA264" s="117"/>
      <c r="BB264" s="117"/>
      <c r="BC264" s="117">
        <v>0</v>
      </c>
      <c r="BD264" s="117"/>
      <c r="BE264" s="117"/>
      <c r="BF264" s="117"/>
      <c r="BG264" s="117"/>
      <c r="BH264" s="117">
        <f>IF(ISNUMBER(AO264),AO264,0)-IF(ISNUMBER(AX264),AX264,0)</f>
        <v>4000</v>
      </c>
      <c r="BI264" s="117"/>
      <c r="BJ264" s="117"/>
      <c r="BK264" s="117"/>
      <c r="BL264" s="117"/>
    </row>
    <row r="265" spans="1:79" s="99" customFormat="1" ht="25.5" customHeight="1" x14ac:dyDescent="0.2">
      <c r="A265" s="110">
        <v>2240</v>
      </c>
      <c r="B265" s="110"/>
      <c r="C265" s="110"/>
      <c r="D265" s="110"/>
      <c r="E265" s="110"/>
      <c r="F265" s="110"/>
      <c r="G265" s="92" t="s">
        <v>182</v>
      </c>
      <c r="H265" s="93"/>
      <c r="I265" s="93"/>
      <c r="J265" s="93"/>
      <c r="K265" s="93"/>
      <c r="L265" s="93"/>
      <c r="M265" s="93"/>
      <c r="N265" s="93"/>
      <c r="O265" s="93"/>
      <c r="P265" s="94"/>
      <c r="Q265" s="117">
        <v>11000</v>
      </c>
      <c r="R265" s="117"/>
      <c r="S265" s="117"/>
      <c r="T265" s="117"/>
      <c r="U265" s="117"/>
      <c r="V265" s="117">
        <v>0</v>
      </c>
      <c r="W265" s="117"/>
      <c r="X265" s="117"/>
      <c r="Y265" s="117"/>
      <c r="Z265" s="117">
        <v>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>
        <f>IF(ISNUMBER(Q265),Q265,0)-IF(ISNUMBER(Z265),Z265,0)</f>
        <v>11000</v>
      </c>
      <c r="AK265" s="117"/>
      <c r="AL265" s="117"/>
      <c r="AM265" s="117"/>
      <c r="AN265" s="117"/>
      <c r="AO265" s="117">
        <v>4000</v>
      </c>
      <c r="AP265" s="117"/>
      <c r="AQ265" s="117"/>
      <c r="AR265" s="117"/>
      <c r="AS265" s="117"/>
      <c r="AT265" s="117">
        <f>IF(ISNUMBER(V265),V265,0)-IF(ISNUMBER(Z265),Z265,0)-IF(ISNUMBER(AE265),AE265,0)</f>
        <v>0</v>
      </c>
      <c r="AU265" s="117"/>
      <c r="AV265" s="117"/>
      <c r="AW265" s="117"/>
      <c r="AX265" s="117">
        <v>0</v>
      </c>
      <c r="AY265" s="117"/>
      <c r="AZ265" s="117"/>
      <c r="BA265" s="117"/>
      <c r="BB265" s="117"/>
      <c r="BC265" s="117">
        <v>0</v>
      </c>
      <c r="BD265" s="117"/>
      <c r="BE265" s="117"/>
      <c r="BF265" s="117"/>
      <c r="BG265" s="117"/>
      <c r="BH265" s="117">
        <f>IF(ISNUMBER(AO265),AO265,0)-IF(ISNUMBER(AX265),AX265,0)</f>
        <v>4000</v>
      </c>
      <c r="BI265" s="117"/>
      <c r="BJ265" s="117"/>
      <c r="BK265" s="117"/>
      <c r="BL265" s="117"/>
    </row>
    <row r="266" spans="1:79" s="99" customFormat="1" ht="12.75" customHeight="1" x14ac:dyDescent="0.2">
      <c r="A266" s="110">
        <v>2250</v>
      </c>
      <c r="B266" s="110"/>
      <c r="C266" s="110"/>
      <c r="D266" s="110"/>
      <c r="E266" s="110"/>
      <c r="F266" s="110"/>
      <c r="G266" s="92" t="s">
        <v>183</v>
      </c>
      <c r="H266" s="93"/>
      <c r="I266" s="93"/>
      <c r="J266" s="93"/>
      <c r="K266" s="93"/>
      <c r="L266" s="93"/>
      <c r="M266" s="93"/>
      <c r="N266" s="93"/>
      <c r="O266" s="93"/>
      <c r="P266" s="94"/>
      <c r="Q266" s="117">
        <v>3000</v>
      </c>
      <c r="R266" s="117"/>
      <c r="S266" s="117"/>
      <c r="T266" s="117"/>
      <c r="U266" s="117"/>
      <c r="V266" s="117">
        <v>0</v>
      </c>
      <c r="W266" s="117"/>
      <c r="X266" s="117"/>
      <c r="Y266" s="117"/>
      <c r="Z266" s="117">
        <v>0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>
        <f>IF(ISNUMBER(Q266),Q266,0)-IF(ISNUMBER(Z266),Z266,0)</f>
        <v>3000</v>
      </c>
      <c r="AK266" s="117"/>
      <c r="AL266" s="117"/>
      <c r="AM266" s="117"/>
      <c r="AN266" s="117"/>
      <c r="AO266" s="117">
        <v>0</v>
      </c>
      <c r="AP266" s="117"/>
      <c r="AQ266" s="117"/>
      <c r="AR266" s="117"/>
      <c r="AS266" s="117"/>
      <c r="AT266" s="117">
        <f>IF(ISNUMBER(V266),V266,0)-IF(ISNUMBER(Z266),Z266,0)-IF(ISNUMBER(AE266),AE266,0)</f>
        <v>0</v>
      </c>
      <c r="AU266" s="117"/>
      <c r="AV266" s="117"/>
      <c r="AW266" s="117"/>
      <c r="AX266" s="117">
        <v>0</v>
      </c>
      <c r="AY266" s="117"/>
      <c r="AZ266" s="117"/>
      <c r="BA266" s="117"/>
      <c r="BB266" s="117"/>
      <c r="BC266" s="117">
        <v>0</v>
      </c>
      <c r="BD266" s="117"/>
      <c r="BE266" s="117"/>
      <c r="BF266" s="117"/>
      <c r="BG266" s="117"/>
      <c r="BH266" s="117">
        <f>IF(ISNUMBER(AO266),AO266,0)-IF(ISNUMBER(AX266),AX266,0)</f>
        <v>0</v>
      </c>
      <c r="BI266" s="117"/>
      <c r="BJ266" s="117"/>
      <c r="BK266" s="117"/>
      <c r="BL266" s="117"/>
    </row>
    <row r="267" spans="1:79" s="99" customFormat="1" ht="25.5" customHeight="1" x14ac:dyDescent="0.2">
      <c r="A267" s="110">
        <v>2272</v>
      </c>
      <c r="B267" s="110"/>
      <c r="C267" s="110"/>
      <c r="D267" s="110"/>
      <c r="E267" s="110"/>
      <c r="F267" s="110"/>
      <c r="G267" s="92" t="s">
        <v>184</v>
      </c>
      <c r="H267" s="93"/>
      <c r="I267" s="93"/>
      <c r="J267" s="93"/>
      <c r="K267" s="93"/>
      <c r="L267" s="93"/>
      <c r="M267" s="93"/>
      <c r="N267" s="93"/>
      <c r="O267" s="93"/>
      <c r="P267" s="94"/>
      <c r="Q267" s="117">
        <v>4500</v>
      </c>
      <c r="R267" s="117"/>
      <c r="S267" s="117"/>
      <c r="T267" s="117"/>
      <c r="U267" s="117"/>
      <c r="V267" s="117">
        <v>0</v>
      </c>
      <c r="W267" s="117"/>
      <c r="X267" s="117"/>
      <c r="Y267" s="117"/>
      <c r="Z267" s="117">
        <v>0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>
        <f>IF(ISNUMBER(Q267),Q267,0)-IF(ISNUMBER(Z267),Z267,0)</f>
        <v>4500</v>
      </c>
      <c r="AK267" s="117"/>
      <c r="AL267" s="117"/>
      <c r="AM267" s="117"/>
      <c r="AN267" s="117"/>
      <c r="AO267" s="117">
        <v>3450</v>
      </c>
      <c r="AP267" s="117"/>
      <c r="AQ267" s="117"/>
      <c r="AR267" s="117"/>
      <c r="AS267" s="117"/>
      <c r="AT267" s="117">
        <f>IF(ISNUMBER(V267),V267,0)-IF(ISNUMBER(Z267),Z267,0)-IF(ISNUMBER(AE267),AE267,0)</f>
        <v>0</v>
      </c>
      <c r="AU267" s="117"/>
      <c r="AV267" s="117"/>
      <c r="AW267" s="117"/>
      <c r="AX267" s="117">
        <v>0</v>
      </c>
      <c r="AY267" s="117"/>
      <c r="AZ267" s="117"/>
      <c r="BA267" s="117"/>
      <c r="BB267" s="117"/>
      <c r="BC267" s="117">
        <v>0</v>
      </c>
      <c r="BD267" s="117"/>
      <c r="BE267" s="117"/>
      <c r="BF267" s="117"/>
      <c r="BG267" s="117"/>
      <c r="BH267" s="117">
        <f>IF(ISNUMBER(AO267),AO267,0)-IF(ISNUMBER(AX267),AX267,0)</f>
        <v>3450</v>
      </c>
      <c r="BI267" s="117"/>
      <c r="BJ267" s="117"/>
      <c r="BK267" s="117"/>
      <c r="BL267" s="117"/>
    </row>
    <row r="268" spans="1:79" s="99" customFormat="1" ht="12.75" customHeight="1" x14ac:dyDescent="0.2">
      <c r="A268" s="110">
        <v>2273</v>
      </c>
      <c r="B268" s="110"/>
      <c r="C268" s="110"/>
      <c r="D268" s="110"/>
      <c r="E268" s="110"/>
      <c r="F268" s="110"/>
      <c r="G268" s="92" t="s">
        <v>185</v>
      </c>
      <c r="H268" s="93"/>
      <c r="I268" s="93"/>
      <c r="J268" s="93"/>
      <c r="K268" s="93"/>
      <c r="L268" s="93"/>
      <c r="M268" s="93"/>
      <c r="N268" s="93"/>
      <c r="O268" s="93"/>
      <c r="P268" s="94"/>
      <c r="Q268" s="117">
        <v>27500</v>
      </c>
      <c r="R268" s="117"/>
      <c r="S268" s="117"/>
      <c r="T268" s="117"/>
      <c r="U268" s="117"/>
      <c r="V268" s="117">
        <v>0</v>
      </c>
      <c r="W268" s="117"/>
      <c r="X268" s="117"/>
      <c r="Y268" s="117"/>
      <c r="Z268" s="117">
        <v>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>
        <f>IF(ISNUMBER(Q268),Q268,0)-IF(ISNUMBER(Z268),Z268,0)</f>
        <v>27500</v>
      </c>
      <c r="AK268" s="117"/>
      <c r="AL268" s="117"/>
      <c r="AM268" s="117"/>
      <c r="AN268" s="117"/>
      <c r="AO268" s="117">
        <v>31000</v>
      </c>
      <c r="AP268" s="117"/>
      <c r="AQ268" s="117"/>
      <c r="AR268" s="117"/>
      <c r="AS268" s="117"/>
      <c r="AT268" s="117">
        <f>IF(ISNUMBER(V268),V268,0)-IF(ISNUMBER(Z268),Z268,0)-IF(ISNUMBER(AE268),AE268,0)</f>
        <v>0</v>
      </c>
      <c r="AU268" s="117"/>
      <c r="AV268" s="117"/>
      <c r="AW268" s="117"/>
      <c r="AX268" s="117">
        <v>0</v>
      </c>
      <c r="AY268" s="117"/>
      <c r="AZ268" s="117"/>
      <c r="BA268" s="117"/>
      <c r="BB268" s="117"/>
      <c r="BC268" s="117">
        <v>0</v>
      </c>
      <c r="BD268" s="117"/>
      <c r="BE268" s="117"/>
      <c r="BF268" s="117"/>
      <c r="BG268" s="117"/>
      <c r="BH268" s="117">
        <f>IF(ISNUMBER(AO268),AO268,0)-IF(ISNUMBER(AX268),AX268,0)</f>
        <v>31000</v>
      </c>
      <c r="BI268" s="117"/>
      <c r="BJ268" s="117"/>
      <c r="BK268" s="117"/>
      <c r="BL268" s="117"/>
    </row>
    <row r="269" spans="1:79" s="99" customFormat="1" ht="12.75" customHeight="1" x14ac:dyDescent="0.2">
      <c r="A269" s="110">
        <v>2274</v>
      </c>
      <c r="B269" s="110"/>
      <c r="C269" s="110"/>
      <c r="D269" s="110"/>
      <c r="E269" s="110"/>
      <c r="F269" s="110"/>
      <c r="G269" s="92" t="s">
        <v>186</v>
      </c>
      <c r="H269" s="93"/>
      <c r="I269" s="93"/>
      <c r="J269" s="93"/>
      <c r="K269" s="93"/>
      <c r="L269" s="93"/>
      <c r="M269" s="93"/>
      <c r="N269" s="93"/>
      <c r="O269" s="93"/>
      <c r="P269" s="94"/>
      <c r="Q269" s="117">
        <v>230000</v>
      </c>
      <c r="R269" s="117"/>
      <c r="S269" s="117"/>
      <c r="T269" s="117"/>
      <c r="U269" s="117"/>
      <c r="V269" s="117">
        <v>0</v>
      </c>
      <c r="W269" s="117"/>
      <c r="X269" s="117"/>
      <c r="Y269" s="117"/>
      <c r="Z269" s="117">
        <v>0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>
        <f>IF(ISNUMBER(Q269),Q269,0)-IF(ISNUMBER(Z269),Z269,0)</f>
        <v>230000</v>
      </c>
      <c r="AK269" s="117"/>
      <c r="AL269" s="117"/>
      <c r="AM269" s="117"/>
      <c r="AN269" s="117"/>
      <c r="AO269" s="117">
        <v>149240</v>
      </c>
      <c r="AP269" s="117"/>
      <c r="AQ269" s="117"/>
      <c r="AR269" s="117"/>
      <c r="AS269" s="117"/>
      <c r="AT269" s="117">
        <f>IF(ISNUMBER(V269),V269,0)-IF(ISNUMBER(Z269),Z269,0)-IF(ISNUMBER(AE269),AE269,0)</f>
        <v>0</v>
      </c>
      <c r="AU269" s="117"/>
      <c r="AV269" s="117"/>
      <c r="AW269" s="117"/>
      <c r="AX269" s="117">
        <v>0</v>
      </c>
      <c r="AY269" s="117"/>
      <c r="AZ269" s="117"/>
      <c r="BA269" s="117"/>
      <c r="BB269" s="117"/>
      <c r="BC269" s="117">
        <v>0</v>
      </c>
      <c r="BD269" s="117"/>
      <c r="BE269" s="117"/>
      <c r="BF269" s="117"/>
      <c r="BG269" s="117"/>
      <c r="BH269" s="117">
        <f>IF(ISNUMBER(AO269),AO269,0)-IF(ISNUMBER(AX269),AX269,0)</f>
        <v>149240</v>
      </c>
      <c r="BI269" s="117"/>
      <c r="BJ269" s="117"/>
      <c r="BK269" s="117"/>
      <c r="BL269" s="117"/>
    </row>
    <row r="270" spans="1:79" s="99" customFormat="1" ht="12.75" customHeight="1" x14ac:dyDescent="0.2">
      <c r="A270" s="110">
        <v>2730</v>
      </c>
      <c r="B270" s="110"/>
      <c r="C270" s="110"/>
      <c r="D270" s="110"/>
      <c r="E270" s="110"/>
      <c r="F270" s="110"/>
      <c r="G270" s="92" t="s">
        <v>188</v>
      </c>
      <c r="H270" s="93"/>
      <c r="I270" s="93"/>
      <c r="J270" s="93"/>
      <c r="K270" s="93"/>
      <c r="L270" s="93"/>
      <c r="M270" s="93"/>
      <c r="N270" s="93"/>
      <c r="O270" s="93"/>
      <c r="P270" s="94"/>
      <c r="Q270" s="117">
        <v>7600</v>
      </c>
      <c r="R270" s="117"/>
      <c r="S270" s="117"/>
      <c r="T270" s="117"/>
      <c r="U270" s="117"/>
      <c r="V270" s="117">
        <v>0</v>
      </c>
      <c r="W270" s="117"/>
      <c r="X270" s="117"/>
      <c r="Y270" s="117"/>
      <c r="Z270" s="117">
        <v>0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>
        <f>IF(ISNUMBER(Q270),Q270,0)-IF(ISNUMBER(Z270),Z270,0)</f>
        <v>7600</v>
      </c>
      <c r="AK270" s="117"/>
      <c r="AL270" s="117"/>
      <c r="AM270" s="117"/>
      <c r="AN270" s="117"/>
      <c r="AO270" s="117">
        <v>7400</v>
      </c>
      <c r="AP270" s="117"/>
      <c r="AQ270" s="117"/>
      <c r="AR270" s="117"/>
      <c r="AS270" s="117"/>
      <c r="AT270" s="117">
        <f>IF(ISNUMBER(V270),V270,0)-IF(ISNUMBER(Z270),Z270,0)-IF(ISNUMBER(AE270),AE270,0)</f>
        <v>0</v>
      </c>
      <c r="AU270" s="117"/>
      <c r="AV270" s="117"/>
      <c r="AW270" s="117"/>
      <c r="AX270" s="117">
        <v>0</v>
      </c>
      <c r="AY270" s="117"/>
      <c r="AZ270" s="117"/>
      <c r="BA270" s="117"/>
      <c r="BB270" s="117"/>
      <c r="BC270" s="117">
        <v>0</v>
      </c>
      <c r="BD270" s="117"/>
      <c r="BE270" s="117"/>
      <c r="BF270" s="117"/>
      <c r="BG270" s="117"/>
      <c r="BH270" s="117">
        <f>IF(ISNUMBER(AO270),AO270,0)-IF(ISNUMBER(AX270),AX270,0)</f>
        <v>7400</v>
      </c>
      <c r="BI270" s="117"/>
      <c r="BJ270" s="117"/>
      <c r="BK270" s="117"/>
      <c r="BL270" s="117"/>
    </row>
    <row r="271" spans="1:79" s="6" customFormat="1" ht="12.75" customHeight="1" x14ac:dyDescent="0.2">
      <c r="A271" s="88"/>
      <c r="B271" s="88"/>
      <c r="C271" s="88"/>
      <c r="D271" s="88"/>
      <c r="E271" s="88"/>
      <c r="F271" s="88"/>
      <c r="G271" s="100" t="s">
        <v>147</v>
      </c>
      <c r="H271" s="101"/>
      <c r="I271" s="101"/>
      <c r="J271" s="101"/>
      <c r="K271" s="101"/>
      <c r="L271" s="101"/>
      <c r="M271" s="101"/>
      <c r="N271" s="101"/>
      <c r="O271" s="101"/>
      <c r="P271" s="102"/>
      <c r="Q271" s="116">
        <v>4957006</v>
      </c>
      <c r="R271" s="116"/>
      <c r="S271" s="116"/>
      <c r="T271" s="116"/>
      <c r="U271" s="116"/>
      <c r="V271" s="116">
        <v>0</v>
      </c>
      <c r="W271" s="116"/>
      <c r="X271" s="116"/>
      <c r="Y271" s="116"/>
      <c r="Z271" s="116">
        <v>0</v>
      </c>
      <c r="AA271" s="116"/>
      <c r="AB271" s="116"/>
      <c r="AC271" s="116"/>
      <c r="AD271" s="116"/>
      <c r="AE271" s="116">
        <v>0</v>
      </c>
      <c r="AF271" s="116"/>
      <c r="AG271" s="116"/>
      <c r="AH271" s="116"/>
      <c r="AI271" s="116"/>
      <c r="AJ271" s="116">
        <f>IF(ISNUMBER(Q271),Q271,0)-IF(ISNUMBER(Z271),Z271,0)</f>
        <v>4957006</v>
      </c>
      <c r="AK271" s="116"/>
      <c r="AL271" s="116"/>
      <c r="AM271" s="116"/>
      <c r="AN271" s="116"/>
      <c r="AO271" s="116">
        <v>5925441</v>
      </c>
      <c r="AP271" s="116"/>
      <c r="AQ271" s="116"/>
      <c r="AR271" s="116"/>
      <c r="AS271" s="116"/>
      <c r="AT271" s="116">
        <f>IF(ISNUMBER(V271),V271,0)-IF(ISNUMBER(Z271),Z271,0)-IF(ISNUMBER(AE271),AE271,0)</f>
        <v>0</v>
      </c>
      <c r="AU271" s="116"/>
      <c r="AV271" s="116"/>
      <c r="AW271" s="116"/>
      <c r="AX271" s="116">
        <v>0</v>
      </c>
      <c r="AY271" s="116"/>
      <c r="AZ271" s="116"/>
      <c r="BA271" s="116"/>
      <c r="BB271" s="116"/>
      <c r="BC271" s="116">
        <v>0</v>
      </c>
      <c r="BD271" s="116"/>
      <c r="BE271" s="116"/>
      <c r="BF271" s="116"/>
      <c r="BG271" s="116"/>
      <c r="BH271" s="116">
        <f>IF(ISNUMBER(AO271),AO271,0)-IF(ISNUMBER(AX271),AX271,0)</f>
        <v>5925441</v>
      </c>
      <c r="BI271" s="116"/>
      <c r="BJ271" s="116"/>
      <c r="BK271" s="116"/>
      <c r="BL271" s="116"/>
    </row>
    <row r="273" spans="1:79" ht="14.25" customHeight="1" x14ac:dyDescent="0.2">
      <c r="A273" s="42" t="s">
        <v>247</v>
      </c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2"/>
      <c r="AV273" s="42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</row>
    <row r="274" spans="1:79" ht="15" customHeight="1" x14ac:dyDescent="0.2">
      <c r="A274" s="40" t="s">
        <v>240</v>
      </c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</row>
    <row r="275" spans="1:79" ht="42.95" customHeight="1" x14ac:dyDescent="0.2">
      <c r="A275" s="49" t="s">
        <v>135</v>
      </c>
      <c r="B275" s="49"/>
      <c r="C275" s="49"/>
      <c r="D275" s="49"/>
      <c r="E275" s="49"/>
      <c r="F275" s="49"/>
      <c r="G275" s="36" t="s">
        <v>19</v>
      </c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 t="s">
        <v>15</v>
      </c>
      <c r="U275" s="36"/>
      <c r="V275" s="36"/>
      <c r="W275" s="36"/>
      <c r="X275" s="36"/>
      <c r="Y275" s="36"/>
      <c r="Z275" s="36" t="s">
        <v>14</v>
      </c>
      <c r="AA275" s="36"/>
      <c r="AB275" s="36"/>
      <c r="AC275" s="36"/>
      <c r="AD275" s="36"/>
      <c r="AE275" s="36" t="s">
        <v>243</v>
      </c>
      <c r="AF275" s="36"/>
      <c r="AG275" s="36"/>
      <c r="AH275" s="36"/>
      <c r="AI275" s="36"/>
      <c r="AJ275" s="36"/>
      <c r="AK275" s="36" t="s">
        <v>248</v>
      </c>
      <c r="AL275" s="36"/>
      <c r="AM275" s="36"/>
      <c r="AN275" s="36"/>
      <c r="AO275" s="36"/>
      <c r="AP275" s="36"/>
      <c r="AQ275" s="36" t="s">
        <v>260</v>
      </c>
      <c r="AR275" s="36"/>
      <c r="AS275" s="36"/>
      <c r="AT275" s="36"/>
      <c r="AU275" s="36"/>
      <c r="AV275" s="36"/>
      <c r="AW275" s="36" t="s">
        <v>18</v>
      </c>
      <c r="AX275" s="36"/>
      <c r="AY275" s="36"/>
      <c r="AZ275" s="36"/>
      <c r="BA275" s="36"/>
      <c r="BB275" s="36"/>
      <c r="BC275" s="36"/>
      <c r="BD275" s="36"/>
      <c r="BE275" s="36" t="s">
        <v>156</v>
      </c>
      <c r="BF275" s="36"/>
      <c r="BG275" s="36"/>
      <c r="BH275" s="36"/>
      <c r="BI275" s="36"/>
      <c r="BJ275" s="36"/>
      <c r="BK275" s="36"/>
      <c r="BL275" s="36"/>
    </row>
    <row r="276" spans="1:79" ht="21.75" customHeight="1" x14ac:dyDescent="0.2">
      <c r="A276" s="49"/>
      <c r="B276" s="49"/>
      <c r="C276" s="49"/>
      <c r="D276" s="49"/>
      <c r="E276" s="49"/>
      <c r="F276" s="49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6"/>
      <c r="AK276" s="36"/>
      <c r="AL276" s="36"/>
      <c r="AM276" s="36"/>
      <c r="AN276" s="36"/>
      <c r="AO276" s="36"/>
      <c r="AP276" s="36"/>
      <c r="AQ276" s="36"/>
      <c r="AR276" s="36"/>
      <c r="AS276" s="36"/>
      <c r="AT276" s="36"/>
      <c r="AU276" s="36"/>
      <c r="AV276" s="36"/>
      <c r="AW276" s="36"/>
      <c r="AX276" s="36"/>
      <c r="AY276" s="36"/>
      <c r="AZ276" s="36"/>
      <c r="BA276" s="36"/>
      <c r="BB276" s="36"/>
      <c r="BC276" s="36"/>
      <c r="BD276" s="36"/>
      <c r="BE276" s="36"/>
      <c r="BF276" s="36"/>
      <c r="BG276" s="36"/>
      <c r="BH276" s="36"/>
      <c r="BI276" s="36"/>
      <c r="BJ276" s="36"/>
      <c r="BK276" s="36"/>
      <c r="BL276" s="36"/>
    </row>
    <row r="277" spans="1:79" ht="15" customHeight="1" x14ac:dyDescent="0.2">
      <c r="A277" s="36">
        <v>1</v>
      </c>
      <c r="B277" s="36"/>
      <c r="C277" s="36"/>
      <c r="D277" s="36"/>
      <c r="E277" s="36"/>
      <c r="F277" s="36"/>
      <c r="G277" s="36">
        <v>2</v>
      </c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>
        <v>3</v>
      </c>
      <c r="U277" s="36"/>
      <c r="V277" s="36"/>
      <c r="W277" s="36"/>
      <c r="X277" s="36"/>
      <c r="Y277" s="36"/>
      <c r="Z277" s="36">
        <v>4</v>
      </c>
      <c r="AA277" s="36"/>
      <c r="AB277" s="36"/>
      <c r="AC277" s="36"/>
      <c r="AD277" s="36"/>
      <c r="AE277" s="36">
        <v>5</v>
      </c>
      <c r="AF277" s="36"/>
      <c r="AG277" s="36"/>
      <c r="AH277" s="36"/>
      <c r="AI277" s="36"/>
      <c r="AJ277" s="36"/>
      <c r="AK277" s="36">
        <v>6</v>
      </c>
      <c r="AL277" s="36"/>
      <c r="AM277" s="36"/>
      <c r="AN277" s="36"/>
      <c r="AO277" s="36"/>
      <c r="AP277" s="36"/>
      <c r="AQ277" s="36">
        <v>7</v>
      </c>
      <c r="AR277" s="36"/>
      <c r="AS277" s="36"/>
      <c r="AT277" s="36"/>
      <c r="AU277" s="36"/>
      <c r="AV277" s="36"/>
      <c r="AW277" s="38">
        <v>8</v>
      </c>
      <c r="AX277" s="38"/>
      <c r="AY277" s="38"/>
      <c r="AZ277" s="38"/>
      <c r="BA277" s="38"/>
      <c r="BB277" s="38"/>
      <c r="BC277" s="38"/>
      <c r="BD277" s="38"/>
      <c r="BE277" s="38">
        <v>9</v>
      </c>
      <c r="BF277" s="38"/>
      <c r="BG277" s="38"/>
      <c r="BH277" s="38"/>
      <c r="BI277" s="38"/>
      <c r="BJ277" s="38"/>
      <c r="BK277" s="38"/>
      <c r="BL277" s="38"/>
    </row>
    <row r="278" spans="1:79" s="1" customFormat="1" ht="18.75" hidden="1" customHeight="1" x14ac:dyDescent="0.2">
      <c r="A278" s="38" t="s">
        <v>64</v>
      </c>
      <c r="B278" s="38"/>
      <c r="C278" s="38"/>
      <c r="D278" s="38"/>
      <c r="E278" s="38"/>
      <c r="F278" s="38"/>
      <c r="G278" s="73" t="s">
        <v>57</v>
      </c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37" t="s">
        <v>80</v>
      </c>
      <c r="U278" s="37"/>
      <c r="V278" s="37"/>
      <c r="W278" s="37"/>
      <c r="X278" s="37"/>
      <c r="Y278" s="37"/>
      <c r="Z278" s="37" t="s">
        <v>81</v>
      </c>
      <c r="AA278" s="37"/>
      <c r="AB278" s="37"/>
      <c r="AC278" s="37"/>
      <c r="AD278" s="37"/>
      <c r="AE278" s="37" t="s">
        <v>82</v>
      </c>
      <c r="AF278" s="37"/>
      <c r="AG278" s="37"/>
      <c r="AH278" s="37"/>
      <c r="AI278" s="37"/>
      <c r="AJ278" s="37"/>
      <c r="AK278" s="37" t="s">
        <v>83</v>
      </c>
      <c r="AL278" s="37"/>
      <c r="AM278" s="37"/>
      <c r="AN278" s="37"/>
      <c r="AO278" s="37"/>
      <c r="AP278" s="37"/>
      <c r="AQ278" s="37" t="s">
        <v>84</v>
      </c>
      <c r="AR278" s="37"/>
      <c r="AS278" s="37"/>
      <c r="AT278" s="37"/>
      <c r="AU278" s="37"/>
      <c r="AV278" s="37"/>
      <c r="AW278" s="73" t="s">
        <v>87</v>
      </c>
      <c r="AX278" s="73"/>
      <c r="AY278" s="73"/>
      <c r="AZ278" s="73"/>
      <c r="BA278" s="73"/>
      <c r="BB278" s="73"/>
      <c r="BC278" s="73"/>
      <c r="BD278" s="73"/>
      <c r="BE278" s="73" t="s">
        <v>88</v>
      </c>
      <c r="BF278" s="73"/>
      <c r="BG278" s="73"/>
      <c r="BH278" s="73"/>
      <c r="BI278" s="73"/>
      <c r="BJ278" s="73"/>
      <c r="BK278" s="73"/>
      <c r="BL278" s="73"/>
      <c r="CA278" s="1" t="s">
        <v>54</v>
      </c>
    </row>
    <row r="279" spans="1:79" s="99" customFormat="1" ht="12.75" customHeight="1" x14ac:dyDescent="0.2">
      <c r="A279" s="110">
        <v>2111</v>
      </c>
      <c r="B279" s="110"/>
      <c r="C279" s="110"/>
      <c r="D279" s="110"/>
      <c r="E279" s="110"/>
      <c r="F279" s="110"/>
      <c r="G279" s="92" t="s">
        <v>179</v>
      </c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4"/>
      <c r="T279" s="117">
        <v>3501874</v>
      </c>
      <c r="U279" s="117"/>
      <c r="V279" s="117"/>
      <c r="W279" s="117"/>
      <c r="X279" s="117"/>
      <c r="Y279" s="117"/>
      <c r="Z279" s="117">
        <v>3501874</v>
      </c>
      <c r="AA279" s="117"/>
      <c r="AB279" s="117"/>
      <c r="AC279" s="117"/>
      <c r="AD279" s="117"/>
      <c r="AE279" s="117">
        <v>0</v>
      </c>
      <c r="AF279" s="117"/>
      <c r="AG279" s="117"/>
      <c r="AH279" s="117"/>
      <c r="AI279" s="117"/>
      <c r="AJ279" s="117"/>
      <c r="AK279" s="117">
        <v>0</v>
      </c>
      <c r="AL279" s="117"/>
      <c r="AM279" s="117"/>
      <c r="AN279" s="117"/>
      <c r="AO279" s="117"/>
      <c r="AP279" s="117"/>
      <c r="AQ279" s="117">
        <v>0</v>
      </c>
      <c r="AR279" s="117"/>
      <c r="AS279" s="117"/>
      <c r="AT279" s="117"/>
      <c r="AU279" s="117"/>
      <c r="AV279" s="117"/>
      <c r="AW279" s="128"/>
      <c r="AX279" s="128"/>
      <c r="AY279" s="128"/>
      <c r="AZ279" s="128"/>
      <c r="BA279" s="128"/>
      <c r="BB279" s="128"/>
      <c r="BC279" s="128"/>
      <c r="BD279" s="128"/>
      <c r="BE279" s="128"/>
      <c r="BF279" s="128"/>
      <c r="BG279" s="128"/>
      <c r="BH279" s="128"/>
      <c r="BI279" s="128"/>
      <c r="BJ279" s="128"/>
      <c r="BK279" s="128"/>
      <c r="BL279" s="128"/>
      <c r="CA279" s="99" t="s">
        <v>55</v>
      </c>
    </row>
    <row r="280" spans="1:79" s="99" customFormat="1" ht="25.5" customHeight="1" x14ac:dyDescent="0.2">
      <c r="A280" s="110">
        <v>2112</v>
      </c>
      <c r="B280" s="110"/>
      <c r="C280" s="110"/>
      <c r="D280" s="110"/>
      <c r="E280" s="110"/>
      <c r="F280" s="110"/>
      <c r="G280" s="92" t="s">
        <v>180</v>
      </c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4"/>
      <c r="T280" s="117">
        <v>767396</v>
      </c>
      <c r="U280" s="117"/>
      <c r="V280" s="117"/>
      <c r="W280" s="117"/>
      <c r="X280" s="117"/>
      <c r="Y280" s="117"/>
      <c r="Z280" s="117">
        <v>767396</v>
      </c>
      <c r="AA280" s="117"/>
      <c r="AB280" s="117"/>
      <c r="AC280" s="117"/>
      <c r="AD280" s="117"/>
      <c r="AE280" s="117">
        <v>0</v>
      </c>
      <c r="AF280" s="117"/>
      <c r="AG280" s="117"/>
      <c r="AH280" s="117"/>
      <c r="AI280" s="117"/>
      <c r="AJ280" s="117"/>
      <c r="AK280" s="117">
        <v>0</v>
      </c>
      <c r="AL280" s="117"/>
      <c r="AM280" s="117"/>
      <c r="AN280" s="117"/>
      <c r="AO280" s="117"/>
      <c r="AP280" s="117"/>
      <c r="AQ280" s="117">
        <v>0</v>
      </c>
      <c r="AR280" s="117"/>
      <c r="AS280" s="117"/>
      <c r="AT280" s="117"/>
      <c r="AU280" s="117"/>
      <c r="AV280" s="117"/>
      <c r="AW280" s="128"/>
      <c r="AX280" s="128"/>
      <c r="AY280" s="128"/>
      <c r="AZ280" s="128"/>
      <c r="BA280" s="128"/>
      <c r="BB280" s="128"/>
      <c r="BC280" s="128"/>
      <c r="BD280" s="128"/>
      <c r="BE280" s="128"/>
      <c r="BF280" s="128"/>
      <c r="BG280" s="128"/>
      <c r="BH280" s="128"/>
      <c r="BI280" s="128"/>
      <c r="BJ280" s="128"/>
      <c r="BK280" s="128"/>
      <c r="BL280" s="128"/>
    </row>
    <row r="281" spans="1:79" s="99" customFormat="1" ht="25.5" customHeight="1" x14ac:dyDescent="0.2">
      <c r="A281" s="110">
        <v>2210</v>
      </c>
      <c r="B281" s="110"/>
      <c r="C281" s="110"/>
      <c r="D281" s="110"/>
      <c r="E281" s="110"/>
      <c r="F281" s="110"/>
      <c r="G281" s="92" t="s">
        <v>181</v>
      </c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4"/>
      <c r="T281" s="117">
        <v>21672</v>
      </c>
      <c r="U281" s="117"/>
      <c r="V281" s="117"/>
      <c r="W281" s="117"/>
      <c r="X281" s="117"/>
      <c r="Y281" s="117"/>
      <c r="Z281" s="117">
        <v>21672</v>
      </c>
      <c r="AA281" s="117"/>
      <c r="AB281" s="117"/>
      <c r="AC281" s="117"/>
      <c r="AD281" s="117"/>
      <c r="AE281" s="117">
        <v>0</v>
      </c>
      <c r="AF281" s="117"/>
      <c r="AG281" s="117"/>
      <c r="AH281" s="117"/>
      <c r="AI281" s="117"/>
      <c r="AJ281" s="117"/>
      <c r="AK281" s="117">
        <v>0</v>
      </c>
      <c r="AL281" s="117"/>
      <c r="AM281" s="117"/>
      <c r="AN281" s="117"/>
      <c r="AO281" s="117"/>
      <c r="AP281" s="117"/>
      <c r="AQ281" s="117">
        <v>0</v>
      </c>
      <c r="AR281" s="117"/>
      <c r="AS281" s="117"/>
      <c r="AT281" s="117"/>
      <c r="AU281" s="117"/>
      <c r="AV281" s="117"/>
      <c r="AW281" s="128"/>
      <c r="AX281" s="128"/>
      <c r="AY281" s="128"/>
      <c r="AZ281" s="128"/>
      <c r="BA281" s="128"/>
      <c r="BB281" s="128"/>
      <c r="BC281" s="128"/>
      <c r="BD281" s="128"/>
      <c r="BE281" s="128"/>
      <c r="BF281" s="128"/>
      <c r="BG281" s="128"/>
      <c r="BH281" s="128"/>
      <c r="BI281" s="128"/>
      <c r="BJ281" s="128"/>
      <c r="BK281" s="128"/>
      <c r="BL281" s="128"/>
    </row>
    <row r="282" spans="1:79" s="99" customFormat="1" ht="12.75" customHeight="1" x14ac:dyDescent="0.2">
      <c r="A282" s="110">
        <v>2240</v>
      </c>
      <c r="B282" s="110"/>
      <c r="C282" s="110"/>
      <c r="D282" s="110"/>
      <c r="E282" s="110"/>
      <c r="F282" s="110"/>
      <c r="G282" s="92" t="s">
        <v>182</v>
      </c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4"/>
      <c r="T282" s="117">
        <v>16808</v>
      </c>
      <c r="U282" s="117"/>
      <c r="V282" s="117"/>
      <c r="W282" s="117"/>
      <c r="X282" s="117"/>
      <c r="Y282" s="117"/>
      <c r="Z282" s="117">
        <v>16807</v>
      </c>
      <c r="AA282" s="117"/>
      <c r="AB282" s="117"/>
      <c r="AC282" s="117"/>
      <c r="AD282" s="117"/>
      <c r="AE282" s="117">
        <v>0</v>
      </c>
      <c r="AF282" s="117"/>
      <c r="AG282" s="117"/>
      <c r="AH282" s="117"/>
      <c r="AI282" s="117"/>
      <c r="AJ282" s="117"/>
      <c r="AK282" s="117">
        <v>0</v>
      </c>
      <c r="AL282" s="117"/>
      <c r="AM282" s="117"/>
      <c r="AN282" s="117"/>
      <c r="AO282" s="117"/>
      <c r="AP282" s="117"/>
      <c r="AQ282" s="117">
        <v>0</v>
      </c>
      <c r="AR282" s="117"/>
      <c r="AS282" s="117"/>
      <c r="AT282" s="117"/>
      <c r="AU282" s="117"/>
      <c r="AV282" s="117"/>
      <c r="AW282" s="128"/>
      <c r="AX282" s="128"/>
      <c r="AY282" s="128"/>
      <c r="AZ282" s="128"/>
      <c r="BA282" s="128"/>
      <c r="BB282" s="128"/>
      <c r="BC282" s="128"/>
      <c r="BD282" s="128"/>
      <c r="BE282" s="128"/>
      <c r="BF282" s="128"/>
      <c r="BG282" s="128"/>
      <c r="BH282" s="128"/>
      <c r="BI282" s="128"/>
      <c r="BJ282" s="128"/>
      <c r="BK282" s="128"/>
      <c r="BL282" s="128"/>
    </row>
    <row r="283" spans="1:79" s="99" customFormat="1" ht="12.75" customHeight="1" x14ac:dyDescent="0.2">
      <c r="A283" s="110">
        <v>2250</v>
      </c>
      <c r="B283" s="110"/>
      <c r="C283" s="110"/>
      <c r="D283" s="110"/>
      <c r="E283" s="110"/>
      <c r="F283" s="110"/>
      <c r="G283" s="92" t="s">
        <v>183</v>
      </c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4"/>
      <c r="T283" s="117">
        <v>480</v>
      </c>
      <c r="U283" s="117"/>
      <c r="V283" s="117"/>
      <c r="W283" s="117"/>
      <c r="X283" s="117"/>
      <c r="Y283" s="117"/>
      <c r="Z283" s="117">
        <v>480</v>
      </c>
      <c r="AA283" s="117"/>
      <c r="AB283" s="117"/>
      <c r="AC283" s="117"/>
      <c r="AD283" s="117"/>
      <c r="AE283" s="117">
        <v>0</v>
      </c>
      <c r="AF283" s="117"/>
      <c r="AG283" s="117"/>
      <c r="AH283" s="117"/>
      <c r="AI283" s="117"/>
      <c r="AJ283" s="117"/>
      <c r="AK283" s="117">
        <v>0</v>
      </c>
      <c r="AL283" s="117"/>
      <c r="AM283" s="117"/>
      <c r="AN283" s="117"/>
      <c r="AO283" s="117"/>
      <c r="AP283" s="117"/>
      <c r="AQ283" s="117">
        <v>0</v>
      </c>
      <c r="AR283" s="117"/>
      <c r="AS283" s="117"/>
      <c r="AT283" s="117"/>
      <c r="AU283" s="117"/>
      <c r="AV283" s="117"/>
      <c r="AW283" s="128"/>
      <c r="AX283" s="128"/>
      <c r="AY283" s="128"/>
      <c r="AZ283" s="128"/>
      <c r="BA283" s="128"/>
      <c r="BB283" s="128"/>
      <c r="BC283" s="128"/>
      <c r="BD283" s="128"/>
      <c r="BE283" s="128"/>
      <c r="BF283" s="128"/>
      <c r="BG283" s="128"/>
      <c r="BH283" s="128"/>
      <c r="BI283" s="128"/>
      <c r="BJ283" s="128"/>
      <c r="BK283" s="128"/>
      <c r="BL283" s="128"/>
    </row>
    <row r="284" spans="1:79" s="99" customFormat="1" ht="25.5" customHeight="1" x14ac:dyDescent="0.2">
      <c r="A284" s="110">
        <v>2272</v>
      </c>
      <c r="B284" s="110"/>
      <c r="C284" s="110"/>
      <c r="D284" s="110"/>
      <c r="E284" s="110"/>
      <c r="F284" s="110"/>
      <c r="G284" s="92" t="s">
        <v>184</v>
      </c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4"/>
      <c r="T284" s="117">
        <v>7500</v>
      </c>
      <c r="U284" s="117"/>
      <c r="V284" s="117"/>
      <c r="W284" s="117"/>
      <c r="X284" s="117"/>
      <c r="Y284" s="117"/>
      <c r="Z284" s="117">
        <v>7500</v>
      </c>
      <c r="AA284" s="117"/>
      <c r="AB284" s="117"/>
      <c r="AC284" s="117"/>
      <c r="AD284" s="117"/>
      <c r="AE284" s="117">
        <v>0</v>
      </c>
      <c r="AF284" s="117"/>
      <c r="AG284" s="117"/>
      <c r="AH284" s="117"/>
      <c r="AI284" s="117"/>
      <c r="AJ284" s="117"/>
      <c r="AK284" s="117">
        <v>0</v>
      </c>
      <c r="AL284" s="117"/>
      <c r="AM284" s="117"/>
      <c r="AN284" s="117"/>
      <c r="AO284" s="117"/>
      <c r="AP284" s="117"/>
      <c r="AQ284" s="117">
        <v>0</v>
      </c>
      <c r="AR284" s="117"/>
      <c r="AS284" s="117"/>
      <c r="AT284" s="117"/>
      <c r="AU284" s="117"/>
      <c r="AV284" s="117"/>
      <c r="AW284" s="128"/>
      <c r="AX284" s="128"/>
      <c r="AY284" s="128"/>
      <c r="AZ284" s="128"/>
      <c r="BA284" s="128"/>
      <c r="BB284" s="128"/>
      <c r="BC284" s="128"/>
      <c r="BD284" s="128"/>
      <c r="BE284" s="128"/>
      <c r="BF284" s="128"/>
      <c r="BG284" s="128"/>
      <c r="BH284" s="128"/>
      <c r="BI284" s="128"/>
      <c r="BJ284" s="128"/>
      <c r="BK284" s="128"/>
      <c r="BL284" s="128"/>
    </row>
    <row r="285" spans="1:79" s="99" customFormat="1" ht="12.75" customHeight="1" x14ac:dyDescent="0.2">
      <c r="A285" s="110">
        <v>2273</v>
      </c>
      <c r="B285" s="110"/>
      <c r="C285" s="110"/>
      <c r="D285" s="110"/>
      <c r="E285" s="110"/>
      <c r="F285" s="110"/>
      <c r="G285" s="92" t="s">
        <v>185</v>
      </c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4"/>
      <c r="T285" s="117">
        <v>25406</v>
      </c>
      <c r="U285" s="117"/>
      <c r="V285" s="117"/>
      <c r="W285" s="117"/>
      <c r="X285" s="117"/>
      <c r="Y285" s="117"/>
      <c r="Z285" s="117">
        <v>25405</v>
      </c>
      <c r="AA285" s="117"/>
      <c r="AB285" s="117"/>
      <c r="AC285" s="117"/>
      <c r="AD285" s="117"/>
      <c r="AE285" s="117">
        <v>0</v>
      </c>
      <c r="AF285" s="117"/>
      <c r="AG285" s="117"/>
      <c r="AH285" s="117"/>
      <c r="AI285" s="117"/>
      <c r="AJ285" s="117"/>
      <c r="AK285" s="117">
        <v>0</v>
      </c>
      <c r="AL285" s="117"/>
      <c r="AM285" s="117"/>
      <c r="AN285" s="117"/>
      <c r="AO285" s="117"/>
      <c r="AP285" s="117"/>
      <c r="AQ285" s="117">
        <v>0</v>
      </c>
      <c r="AR285" s="117"/>
      <c r="AS285" s="117"/>
      <c r="AT285" s="117"/>
      <c r="AU285" s="117"/>
      <c r="AV285" s="117"/>
      <c r="AW285" s="128"/>
      <c r="AX285" s="128"/>
      <c r="AY285" s="128"/>
      <c r="AZ285" s="128"/>
      <c r="BA285" s="128"/>
      <c r="BB285" s="128"/>
      <c r="BC285" s="128"/>
      <c r="BD285" s="128"/>
      <c r="BE285" s="128"/>
      <c r="BF285" s="128"/>
      <c r="BG285" s="128"/>
      <c r="BH285" s="128"/>
      <c r="BI285" s="128"/>
      <c r="BJ285" s="128"/>
      <c r="BK285" s="128"/>
      <c r="BL285" s="128"/>
    </row>
    <row r="286" spans="1:79" s="99" customFormat="1" ht="12.75" customHeight="1" x14ac:dyDescent="0.2">
      <c r="A286" s="110">
        <v>2274</v>
      </c>
      <c r="B286" s="110"/>
      <c r="C286" s="110"/>
      <c r="D286" s="110"/>
      <c r="E286" s="110"/>
      <c r="F286" s="110"/>
      <c r="G286" s="92" t="s">
        <v>186</v>
      </c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4"/>
      <c r="T286" s="117">
        <v>203326</v>
      </c>
      <c r="U286" s="117"/>
      <c r="V286" s="117"/>
      <c r="W286" s="117"/>
      <c r="X286" s="117"/>
      <c r="Y286" s="117"/>
      <c r="Z286" s="117">
        <v>203326</v>
      </c>
      <c r="AA286" s="117"/>
      <c r="AB286" s="117"/>
      <c r="AC286" s="117"/>
      <c r="AD286" s="117"/>
      <c r="AE286" s="117">
        <v>0</v>
      </c>
      <c r="AF286" s="117"/>
      <c r="AG286" s="117"/>
      <c r="AH286" s="117"/>
      <c r="AI286" s="117"/>
      <c r="AJ286" s="117"/>
      <c r="AK286" s="117">
        <v>0</v>
      </c>
      <c r="AL286" s="117"/>
      <c r="AM286" s="117"/>
      <c r="AN286" s="117"/>
      <c r="AO286" s="117"/>
      <c r="AP286" s="117"/>
      <c r="AQ286" s="117">
        <v>0</v>
      </c>
      <c r="AR286" s="117"/>
      <c r="AS286" s="117"/>
      <c r="AT286" s="117"/>
      <c r="AU286" s="117"/>
      <c r="AV286" s="117"/>
      <c r="AW286" s="128"/>
      <c r="AX286" s="128"/>
      <c r="AY286" s="128"/>
      <c r="AZ286" s="128"/>
      <c r="BA286" s="128"/>
      <c r="BB286" s="128"/>
      <c r="BC286" s="128"/>
      <c r="BD286" s="128"/>
      <c r="BE286" s="128"/>
      <c r="BF286" s="128"/>
      <c r="BG286" s="128"/>
      <c r="BH286" s="128"/>
      <c r="BI286" s="128"/>
      <c r="BJ286" s="128"/>
      <c r="BK286" s="128"/>
      <c r="BL286" s="128"/>
    </row>
    <row r="287" spans="1:79" s="99" customFormat="1" ht="38.25" customHeight="1" x14ac:dyDescent="0.2">
      <c r="A287" s="110">
        <v>2282</v>
      </c>
      <c r="B287" s="110"/>
      <c r="C287" s="110"/>
      <c r="D287" s="110"/>
      <c r="E287" s="110"/>
      <c r="F287" s="110"/>
      <c r="G287" s="92" t="s">
        <v>187</v>
      </c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4"/>
      <c r="T287" s="117">
        <v>5220</v>
      </c>
      <c r="U287" s="117"/>
      <c r="V287" s="117"/>
      <c r="W287" s="117"/>
      <c r="X287" s="117"/>
      <c r="Y287" s="117"/>
      <c r="Z287" s="117">
        <v>5220</v>
      </c>
      <c r="AA287" s="117"/>
      <c r="AB287" s="117"/>
      <c r="AC287" s="117"/>
      <c r="AD287" s="117"/>
      <c r="AE287" s="117">
        <v>0</v>
      </c>
      <c r="AF287" s="117"/>
      <c r="AG287" s="117"/>
      <c r="AH287" s="117"/>
      <c r="AI287" s="117"/>
      <c r="AJ287" s="117"/>
      <c r="AK287" s="117">
        <v>0</v>
      </c>
      <c r="AL287" s="117"/>
      <c r="AM287" s="117"/>
      <c r="AN287" s="117"/>
      <c r="AO287" s="117"/>
      <c r="AP287" s="117"/>
      <c r="AQ287" s="117">
        <v>0</v>
      </c>
      <c r="AR287" s="117"/>
      <c r="AS287" s="117"/>
      <c r="AT287" s="117"/>
      <c r="AU287" s="117"/>
      <c r="AV287" s="117"/>
      <c r="AW287" s="128"/>
      <c r="AX287" s="128"/>
      <c r="AY287" s="128"/>
      <c r="AZ287" s="128"/>
      <c r="BA287" s="128"/>
      <c r="BB287" s="128"/>
      <c r="BC287" s="128"/>
      <c r="BD287" s="128"/>
      <c r="BE287" s="128"/>
      <c r="BF287" s="128"/>
      <c r="BG287" s="128"/>
      <c r="BH287" s="128"/>
      <c r="BI287" s="128"/>
      <c r="BJ287" s="128"/>
      <c r="BK287" s="128"/>
      <c r="BL287" s="128"/>
    </row>
    <row r="288" spans="1:79" s="99" customFormat="1" ht="12.75" customHeight="1" x14ac:dyDescent="0.2">
      <c r="A288" s="110">
        <v>2730</v>
      </c>
      <c r="B288" s="110"/>
      <c r="C288" s="110"/>
      <c r="D288" s="110"/>
      <c r="E288" s="110"/>
      <c r="F288" s="110"/>
      <c r="G288" s="92" t="s">
        <v>188</v>
      </c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4"/>
      <c r="T288" s="117">
        <v>17600</v>
      </c>
      <c r="U288" s="117"/>
      <c r="V288" s="117"/>
      <c r="W288" s="117"/>
      <c r="X288" s="117"/>
      <c r="Y288" s="117"/>
      <c r="Z288" s="117">
        <v>17600</v>
      </c>
      <c r="AA288" s="117"/>
      <c r="AB288" s="117"/>
      <c r="AC288" s="117"/>
      <c r="AD288" s="117"/>
      <c r="AE288" s="117">
        <v>0</v>
      </c>
      <c r="AF288" s="117"/>
      <c r="AG288" s="117"/>
      <c r="AH288" s="117"/>
      <c r="AI288" s="117"/>
      <c r="AJ288" s="117"/>
      <c r="AK288" s="117">
        <v>0</v>
      </c>
      <c r="AL288" s="117"/>
      <c r="AM288" s="117"/>
      <c r="AN288" s="117"/>
      <c r="AO288" s="117"/>
      <c r="AP288" s="117"/>
      <c r="AQ288" s="117">
        <v>0</v>
      </c>
      <c r="AR288" s="117"/>
      <c r="AS288" s="117"/>
      <c r="AT288" s="117"/>
      <c r="AU288" s="117"/>
      <c r="AV288" s="117"/>
      <c r="AW288" s="128"/>
      <c r="AX288" s="128"/>
      <c r="AY288" s="128"/>
      <c r="AZ288" s="128"/>
      <c r="BA288" s="128"/>
      <c r="BB288" s="128"/>
      <c r="BC288" s="128"/>
      <c r="BD288" s="128"/>
      <c r="BE288" s="128"/>
      <c r="BF288" s="128"/>
      <c r="BG288" s="128"/>
      <c r="BH288" s="128"/>
      <c r="BI288" s="128"/>
      <c r="BJ288" s="128"/>
      <c r="BK288" s="128"/>
      <c r="BL288" s="128"/>
    </row>
    <row r="289" spans="1:64" s="6" customFormat="1" ht="12.75" customHeight="1" x14ac:dyDescent="0.2">
      <c r="A289" s="88"/>
      <c r="B289" s="88"/>
      <c r="C289" s="88"/>
      <c r="D289" s="88"/>
      <c r="E289" s="88"/>
      <c r="F289" s="88"/>
      <c r="G289" s="100" t="s">
        <v>147</v>
      </c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2"/>
      <c r="T289" s="116">
        <v>4567282</v>
      </c>
      <c r="U289" s="116"/>
      <c r="V289" s="116"/>
      <c r="W289" s="116"/>
      <c r="X289" s="116"/>
      <c r="Y289" s="116"/>
      <c r="Z289" s="116">
        <v>4567280</v>
      </c>
      <c r="AA289" s="116"/>
      <c r="AB289" s="116"/>
      <c r="AC289" s="116"/>
      <c r="AD289" s="116"/>
      <c r="AE289" s="116">
        <v>0</v>
      </c>
      <c r="AF289" s="116"/>
      <c r="AG289" s="116"/>
      <c r="AH289" s="116"/>
      <c r="AI289" s="116"/>
      <c r="AJ289" s="116"/>
      <c r="AK289" s="116">
        <v>0</v>
      </c>
      <c r="AL289" s="116"/>
      <c r="AM289" s="116"/>
      <c r="AN289" s="116"/>
      <c r="AO289" s="116"/>
      <c r="AP289" s="116"/>
      <c r="AQ289" s="116">
        <v>0</v>
      </c>
      <c r="AR289" s="116"/>
      <c r="AS289" s="116"/>
      <c r="AT289" s="116"/>
      <c r="AU289" s="116"/>
      <c r="AV289" s="116"/>
      <c r="AW289" s="129"/>
      <c r="AX289" s="129"/>
      <c r="AY289" s="129"/>
      <c r="AZ289" s="129"/>
      <c r="BA289" s="129"/>
      <c r="BB289" s="129"/>
      <c r="BC289" s="129"/>
      <c r="BD289" s="129"/>
      <c r="BE289" s="129"/>
      <c r="BF289" s="129"/>
      <c r="BG289" s="129"/>
      <c r="BH289" s="129"/>
      <c r="BI289" s="129"/>
      <c r="BJ289" s="129"/>
      <c r="BK289" s="129"/>
      <c r="BL289" s="129"/>
    </row>
    <row r="291" spans="1:64" ht="14.25" customHeight="1" x14ac:dyDescent="0.2">
      <c r="A291" s="42" t="s">
        <v>261</v>
      </c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42"/>
      <c r="AK291" s="42"/>
      <c r="AL291" s="42"/>
      <c r="AM291" s="42"/>
      <c r="AN291" s="42"/>
      <c r="AO291" s="42"/>
      <c r="AP291" s="42"/>
      <c r="AQ291" s="42"/>
      <c r="AR291" s="42"/>
      <c r="AS291" s="42"/>
      <c r="AT291" s="42"/>
      <c r="AU291" s="42"/>
      <c r="AV291" s="42"/>
      <c r="AW291" s="42"/>
      <c r="AX291" s="42"/>
      <c r="AY291" s="42"/>
      <c r="AZ291" s="42"/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</row>
    <row r="292" spans="1:64" ht="15" customHeight="1" x14ac:dyDescent="0.2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  <c r="BE292" s="59"/>
      <c r="BF292" s="59"/>
      <c r="BG292" s="59"/>
      <c r="BH292" s="59"/>
      <c r="BI292" s="59"/>
      <c r="BJ292" s="59"/>
      <c r="BK292" s="59"/>
      <c r="BL292" s="59"/>
    </row>
    <row r="293" spans="1:64" ht="1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</row>
    <row r="295" spans="1:64" ht="14.25" x14ac:dyDescent="0.2">
      <c r="A295" s="42" t="s">
        <v>276</v>
      </c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42"/>
      <c r="AL295" s="42"/>
      <c r="AM295" s="42"/>
      <c r="AN295" s="42"/>
      <c r="AO295" s="42"/>
      <c r="AP295" s="42"/>
      <c r="AQ295" s="42"/>
      <c r="AR295" s="42"/>
      <c r="AS295" s="42"/>
      <c r="AT295" s="42"/>
      <c r="AU295" s="42"/>
      <c r="AV295" s="42"/>
      <c r="AW295" s="42"/>
      <c r="AX295" s="42"/>
      <c r="AY295" s="42"/>
      <c r="AZ295" s="42"/>
      <c r="BA295" s="42"/>
      <c r="BB295" s="42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</row>
    <row r="296" spans="1:64" ht="14.25" x14ac:dyDescent="0.2">
      <c r="A296" s="42" t="s">
        <v>249</v>
      </c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2"/>
      <c r="AV296" s="42"/>
      <c r="AW296" s="42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</row>
    <row r="297" spans="1:64" ht="15" customHeight="1" x14ac:dyDescent="0.2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  <c r="AB297" s="59"/>
      <c r="AC297" s="59"/>
      <c r="AD297" s="59"/>
      <c r="AE297" s="59"/>
      <c r="AF297" s="59"/>
      <c r="AG297" s="59"/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  <c r="BE297" s="59"/>
      <c r="BF297" s="59"/>
      <c r="BG297" s="59"/>
      <c r="BH297" s="59"/>
      <c r="BI297" s="59"/>
      <c r="BJ297" s="59"/>
      <c r="BK297" s="59"/>
      <c r="BL297" s="59"/>
    </row>
    <row r="298" spans="1:64" ht="3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</row>
    <row r="299" spans="1:64" hidden="1" x14ac:dyDescent="0.2"/>
    <row r="300" spans="1:64" hidden="1" x14ac:dyDescent="0.2"/>
    <row r="301" spans="1:64" ht="18.95" customHeight="1" x14ac:dyDescent="0.2">
      <c r="A301" s="135" t="s">
        <v>234</v>
      </c>
      <c r="B301" s="131"/>
      <c r="C301" s="131"/>
      <c r="D301" s="131"/>
      <c r="E301" s="131"/>
      <c r="F301" s="131"/>
      <c r="G301" s="131"/>
      <c r="H301" s="131"/>
      <c r="I301" s="131"/>
      <c r="J301" s="131"/>
      <c r="K301" s="131"/>
      <c r="L301" s="131"/>
      <c r="M301" s="131"/>
      <c r="N301" s="131"/>
      <c r="O301" s="131"/>
      <c r="P301" s="131"/>
      <c r="Q301" s="131"/>
      <c r="R301" s="131"/>
      <c r="S301" s="131"/>
      <c r="T301" s="131"/>
      <c r="U301" s="131"/>
      <c r="V301" s="131"/>
      <c r="W301" s="131"/>
      <c r="X301" s="131"/>
      <c r="Y301" s="131"/>
      <c r="Z301" s="131"/>
      <c r="AA301" s="131"/>
      <c r="AB301" s="22"/>
      <c r="AC301" s="22"/>
      <c r="AD301" s="22"/>
      <c r="AE301" s="22"/>
      <c r="AF301" s="22"/>
      <c r="AG301" s="22"/>
      <c r="AH301" s="25"/>
      <c r="AI301" s="25"/>
      <c r="AJ301" s="25"/>
      <c r="AK301" s="25"/>
      <c r="AL301" s="25"/>
      <c r="AM301" s="25"/>
      <c r="AN301" s="25"/>
      <c r="AO301" s="25"/>
      <c r="AP301" s="25"/>
      <c r="AQ301" s="22"/>
      <c r="AR301" s="22"/>
      <c r="AS301" s="22"/>
      <c r="AT301" s="22"/>
      <c r="AU301" s="136" t="s">
        <v>236</v>
      </c>
      <c r="AV301" s="134"/>
      <c r="AW301" s="134"/>
      <c r="AX301" s="134"/>
      <c r="AY301" s="134"/>
      <c r="AZ301" s="134"/>
      <c r="BA301" s="134"/>
      <c r="BB301" s="134"/>
      <c r="BC301" s="134"/>
      <c r="BD301" s="134"/>
      <c r="BE301" s="134"/>
      <c r="BF301" s="134"/>
    </row>
    <row r="302" spans="1:64" ht="12.75" customHeight="1" x14ac:dyDescent="0.2">
      <c r="AB302" s="23"/>
      <c r="AC302" s="23"/>
      <c r="AD302" s="23"/>
      <c r="AE302" s="23"/>
      <c r="AF302" s="23"/>
      <c r="AG302" s="23"/>
      <c r="AH302" s="27" t="s">
        <v>1</v>
      </c>
      <c r="AI302" s="27"/>
      <c r="AJ302" s="27"/>
      <c r="AK302" s="27"/>
      <c r="AL302" s="27"/>
      <c r="AM302" s="27"/>
      <c r="AN302" s="27"/>
      <c r="AO302" s="27"/>
      <c r="AP302" s="27"/>
      <c r="AQ302" s="23"/>
      <c r="AR302" s="23"/>
      <c r="AS302" s="23"/>
      <c r="AT302" s="23"/>
      <c r="AU302" s="27" t="s">
        <v>160</v>
      </c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</row>
    <row r="303" spans="1:64" ht="15" x14ac:dyDescent="0.2">
      <c r="AB303" s="23"/>
      <c r="AC303" s="23"/>
      <c r="AD303" s="23"/>
      <c r="AE303" s="23"/>
      <c r="AF303" s="23"/>
      <c r="AG303" s="23"/>
      <c r="AH303" s="24"/>
      <c r="AI303" s="24"/>
      <c r="AJ303" s="24"/>
      <c r="AK303" s="24"/>
      <c r="AL303" s="24"/>
      <c r="AM303" s="24"/>
      <c r="AN303" s="24"/>
      <c r="AO303" s="24"/>
      <c r="AP303" s="24"/>
      <c r="AQ303" s="23"/>
      <c r="AR303" s="23"/>
      <c r="AS303" s="23"/>
      <c r="AT303" s="23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</row>
    <row r="304" spans="1:64" ht="28.5" customHeight="1" x14ac:dyDescent="0.2">
      <c r="A304" s="135" t="s">
        <v>235</v>
      </c>
      <c r="B304" s="131"/>
      <c r="C304" s="131"/>
      <c r="D304" s="131"/>
      <c r="E304" s="131"/>
      <c r="F304" s="131"/>
      <c r="G304" s="131"/>
      <c r="H304" s="131"/>
      <c r="I304" s="131"/>
      <c r="J304" s="131"/>
      <c r="K304" s="131"/>
      <c r="L304" s="131"/>
      <c r="M304" s="131"/>
      <c r="N304" s="131"/>
      <c r="O304" s="131"/>
      <c r="P304" s="131"/>
      <c r="Q304" s="131"/>
      <c r="R304" s="131"/>
      <c r="S304" s="131"/>
      <c r="T304" s="131"/>
      <c r="U304" s="131"/>
      <c r="V304" s="131"/>
      <c r="W304" s="131"/>
      <c r="X304" s="131"/>
      <c r="Y304" s="131"/>
      <c r="Z304" s="131"/>
      <c r="AA304" s="131"/>
      <c r="AB304" s="23"/>
      <c r="AC304" s="23"/>
      <c r="AD304" s="23"/>
      <c r="AE304" s="23"/>
      <c r="AF304" s="23"/>
      <c r="AG304" s="23"/>
      <c r="AH304" s="26"/>
      <c r="AI304" s="26"/>
      <c r="AJ304" s="26"/>
      <c r="AK304" s="26"/>
      <c r="AL304" s="26"/>
      <c r="AM304" s="26"/>
      <c r="AN304" s="26"/>
      <c r="AO304" s="26"/>
      <c r="AP304" s="26"/>
      <c r="AQ304" s="23"/>
      <c r="AR304" s="23"/>
      <c r="AS304" s="23"/>
      <c r="AT304" s="23"/>
      <c r="AU304" s="137" t="s">
        <v>237</v>
      </c>
      <c r="AV304" s="134"/>
      <c r="AW304" s="134"/>
      <c r="AX304" s="134"/>
      <c r="AY304" s="134"/>
      <c r="AZ304" s="134"/>
      <c r="BA304" s="134"/>
      <c r="BB304" s="134"/>
      <c r="BC304" s="134"/>
      <c r="BD304" s="134"/>
      <c r="BE304" s="134"/>
      <c r="BF304" s="134"/>
    </row>
    <row r="305" spans="28:58" ht="12" customHeight="1" x14ac:dyDescent="0.2">
      <c r="AB305" s="23"/>
      <c r="AC305" s="23"/>
      <c r="AD305" s="23"/>
      <c r="AE305" s="23"/>
      <c r="AF305" s="23"/>
      <c r="AG305" s="23"/>
      <c r="AH305" s="27" t="s">
        <v>1</v>
      </c>
      <c r="AI305" s="27"/>
      <c r="AJ305" s="27"/>
      <c r="AK305" s="27"/>
      <c r="AL305" s="27"/>
      <c r="AM305" s="27"/>
      <c r="AN305" s="27"/>
      <c r="AO305" s="27"/>
      <c r="AP305" s="27"/>
      <c r="AQ305" s="23"/>
      <c r="AR305" s="23"/>
      <c r="AS305" s="23"/>
      <c r="AT305" s="23"/>
      <c r="AU305" s="27" t="s">
        <v>160</v>
      </c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</row>
  </sheetData>
  <mergeCells count="2222">
    <mergeCell ref="BE288:BL288"/>
    <mergeCell ref="A289:F289"/>
    <mergeCell ref="G289:S289"/>
    <mergeCell ref="T289:Y289"/>
    <mergeCell ref="Z289:AD289"/>
    <mergeCell ref="AE289:AJ289"/>
    <mergeCell ref="AK289:AP289"/>
    <mergeCell ref="AQ289:AV289"/>
    <mergeCell ref="AW289:BD289"/>
    <mergeCell ref="BE289:BL289"/>
    <mergeCell ref="AW287:BD287"/>
    <mergeCell ref="BE287:BL287"/>
    <mergeCell ref="A288:F288"/>
    <mergeCell ref="G288:S288"/>
    <mergeCell ref="T288:Y288"/>
    <mergeCell ref="Z288:AD288"/>
    <mergeCell ref="AE288:AJ288"/>
    <mergeCell ref="AK288:AP288"/>
    <mergeCell ref="AQ288:AV288"/>
    <mergeCell ref="AW288:BD288"/>
    <mergeCell ref="AQ286:AV286"/>
    <mergeCell ref="AW286:BD286"/>
    <mergeCell ref="BE286:BL286"/>
    <mergeCell ref="A287:F287"/>
    <mergeCell ref="G287:S287"/>
    <mergeCell ref="T287:Y287"/>
    <mergeCell ref="Z287:AD287"/>
    <mergeCell ref="AE287:AJ287"/>
    <mergeCell ref="AK287:AP287"/>
    <mergeCell ref="AQ287:AV287"/>
    <mergeCell ref="A286:F286"/>
    <mergeCell ref="G286:S286"/>
    <mergeCell ref="T286:Y286"/>
    <mergeCell ref="Z286:AD286"/>
    <mergeCell ref="AE286:AJ286"/>
    <mergeCell ref="AK286:AP286"/>
    <mergeCell ref="BE284:BL284"/>
    <mergeCell ref="A285:F285"/>
    <mergeCell ref="G285:S285"/>
    <mergeCell ref="T285:Y285"/>
    <mergeCell ref="Z285:AD285"/>
    <mergeCell ref="AE285:AJ285"/>
    <mergeCell ref="AK285:AP285"/>
    <mergeCell ref="AQ285:AV285"/>
    <mergeCell ref="AW285:BD285"/>
    <mergeCell ref="BE285:BL285"/>
    <mergeCell ref="AW283:BD283"/>
    <mergeCell ref="BE283:BL283"/>
    <mergeCell ref="A284:F284"/>
    <mergeCell ref="G284:S284"/>
    <mergeCell ref="T284:Y284"/>
    <mergeCell ref="Z284:AD284"/>
    <mergeCell ref="AE284:AJ284"/>
    <mergeCell ref="AK284:AP284"/>
    <mergeCell ref="AQ284:AV284"/>
    <mergeCell ref="AW284:BD284"/>
    <mergeCell ref="AQ282:AV282"/>
    <mergeCell ref="AW282:BD282"/>
    <mergeCell ref="BE282:BL282"/>
    <mergeCell ref="A283:F283"/>
    <mergeCell ref="G283:S283"/>
    <mergeCell ref="T283:Y283"/>
    <mergeCell ref="Z283:AD283"/>
    <mergeCell ref="AE283:AJ283"/>
    <mergeCell ref="AK283:AP283"/>
    <mergeCell ref="AQ283:AV283"/>
    <mergeCell ref="AK281:AP281"/>
    <mergeCell ref="AQ281:AV281"/>
    <mergeCell ref="AW281:BD281"/>
    <mergeCell ref="BE281:BL281"/>
    <mergeCell ref="A282:F282"/>
    <mergeCell ref="G282:S282"/>
    <mergeCell ref="T282:Y282"/>
    <mergeCell ref="Z282:AD282"/>
    <mergeCell ref="AE282:AJ282"/>
    <mergeCell ref="AK282:AP282"/>
    <mergeCell ref="AE280:AJ280"/>
    <mergeCell ref="AK280:AP280"/>
    <mergeCell ref="AQ280:AV280"/>
    <mergeCell ref="AW280:BD280"/>
    <mergeCell ref="BE280:BL280"/>
    <mergeCell ref="A281:F281"/>
    <mergeCell ref="G281:S281"/>
    <mergeCell ref="T281:Y281"/>
    <mergeCell ref="Z281:AD281"/>
    <mergeCell ref="AE281:AJ281"/>
    <mergeCell ref="AJ271:AN271"/>
    <mergeCell ref="AO271:AS271"/>
    <mergeCell ref="AT271:AW271"/>
    <mergeCell ref="AX271:BB271"/>
    <mergeCell ref="BC271:BG271"/>
    <mergeCell ref="BH271:BL271"/>
    <mergeCell ref="A271:F271"/>
    <mergeCell ref="G271:P271"/>
    <mergeCell ref="Q271:U271"/>
    <mergeCell ref="V271:Y271"/>
    <mergeCell ref="Z271:AD271"/>
    <mergeCell ref="AE271:AI271"/>
    <mergeCell ref="AJ270:AN270"/>
    <mergeCell ref="AO270:AS270"/>
    <mergeCell ref="AT270:AW270"/>
    <mergeCell ref="AX270:BB270"/>
    <mergeCell ref="BC270:BG270"/>
    <mergeCell ref="BH270:BL270"/>
    <mergeCell ref="A270:F270"/>
    <mergeCell ref="G270:P270"/>
    <mergeCell ref="Q270:U270"/>
    <mergeCell ref="V270:Y270"/>
    <mergeCell ref="Z270:AD270"/>
    <mergeCell ref="AE270:AI270"/>
    <mergeCell ref="AJ269:AN269"/>
    <mergeCell ref="AO269:AS269"/>
    <mergeCell ref="AT269:AW269"/>
    <mergeCell ref="AX269:BB269"/>
    <mergeCell ref="BC269:BG269"/>
    <mergeCell ref="BH269:BL269"/>
    <mergeCell ref="A269:F269"/>
    <mergeCell ref="G269:P269"/>
    <mergeCell ref="Q269:U269"/>
    <mergeCell ref="V269:Y269"/>
    <mergeCell ref="Z269:AD269"/>
    <mergeCell ref="AE269:AI269"/>
    <mergeCell ref="AJ268:AN268"/>
    <mergeCell ref="AO268:AS268"/>
    <mergeCell ref="AT268:AW268"/>
    <mergeCell ref="AX268:BB268"/>
    <mergeCell ref="BC268:BG268"/>
    <mergeCell ref="BH268:BL268"/>
    <mergeCell ref="A268:F268"/>
    <mergeCell ref="G268:P268"/>
    <mergeCell ref="Q268:U268"/>
    <mergeCell ref="V268:Y268"/>
    <mergeCell ref="Z268:AD268"/>
    <mergeCell ref="AE268:AI268"/>
    <mergeCell ref="AJ267:AN267"/>
    <mergeCell ref="AO267:AS267"/>
    <mergeCell ref="AT267:AW267"/>
    <mergeCell ref="AX267:BB267"/>
    <mergeCell ref="BC267:BG267"/>
    <mergeCell ref="BH267:BL267"/>
    <mergeCell ref="A267:F267"/>
    <mergeCell ref="G267:P267"/>
    <mergeCell ref="Q267:U267"/>
    <mergeCell ref="V267:Y267"/>
    <mergeCell ref="Z267:AD267"/>
    <mergeCell ref="AE267:AI267"/>
    <mergeCell ref="AJ266:AN266"/>
    <mergeCell ref="AO266:AS266"/>
    <mergeCell ref="AT266:AW266"/>
    <mergeCell ref="AX266:BB266"/>
    <mergeCell ref="BC266:BG266"/>
    <mergeCell ref="BH266:BL266"/>
    <mergeCell ref="A266:F266"/>
    <mergeCell ref="G266:P266"/>
    <mergeCell ref="Q266:U266"/>
    <mergeCell ref="V266:Y266"/>
    <mergeCell ref="Z266:AD266"/>
    <mergeCell ref="AE266:AI266"/>
    <mergeCell ref="AJ265:AN265"/>
    <mergeCell ref="AO265:AS265"/>
    <mergeCell ref="AT265:AW265"/>
    <mergeCell ref="AX265:BB265"/>
    <mergeCell ref="BC265:BG265"/>
    <mergeCell ref="BH265:BL265"/>
    <mergeCell ref="A265:F265"/>
    <mergeCell ref="G265:P265"/>
    <mergeCell ref="Q265:U265"/>
    <mergeCell ref="V265:Y265"/>
    <mergeCell ref="Z265:AD265"/>
    <mergeCell ref="AE265:AI265"/>
    <mergeCell ref="AJ264:AN264"/>
    <mergeCell ref="AO264:AS264"/>
    <mergeCell ref="AT264:AW264"/>
    <mergeCell ref="AX264:BB264"/>
    <mergeCell ref="BC264:BG264"/>
    <mergeCell ref="BH264:BL264"/>
    <mergeCell ref="A264:F264"/>
    <mergeCell ref="G264:P264"/>
    <mergeCell ref="Q264:U264"/>
    <mergeCell ref="V264:Y264"/>
    <mergeCell ref="Z264:AD264"/>
    <mergeCell ref="AE264:AI264"/>
    <mergeCell ref="AJ263:AN263"/>
    <mergeCell ref="AO263:AS263"/>
    <mergeCell ref="AT263:AW263"/>
    <mergeCell ref="AX263:BB263"/>
    <mergeCell ref="BC263:BG263"/>
    <mergeCell ref="BH263:BL263"/>
    <mergeCell ref="A263:F263"/>
    <mergeCell ref="G263:P263"/>
    <mergeCell ref="Q263:U263"/>
    <mergeCell ref="V263:Y263"/>
    <mergeCell ref="Z263:AD263"/>
    <mergeCell ref="AE263:AI263"/>
    <mergeCell ref="AQ253:AV253"/>
    <mergeCell ref="AW253:BA253"/>
    <mergeCell ref="BB253:BF253"/>
    <mergeCell ref="BG253:BL253"/>
    <mergeCell ref="AQ252:AV252"/>
    <mergeCell ref="AW252:BA252"/>
    <mergeCell ref="BB252:BF252"/>
    <mergeCell ref="BG252:BL252"/>
    <mergeCell ref="A253:F253"/>
    <mergeCell ref="G253:S253"/>
    <mergeCell ref="T253:Y253"/>
    <mergeCell ref="Z253:AD253"/>
    <mergeCell ref="AE253:AJ253"/>
    <mergeCell ref="AK253:AP253"/>
    <mergeCell ref="AQ251:AV251"/>
    <mergeCell ref="AW251:BA251"/>
    <mergeCell ref="BB251:BF251"/>
    <mergeCell ref="BG251:BL251"/>
    <mergeCell ref="A252:F252"/>
    <mergeCell ref="G252:S252"/>
    <mergeCell ref="T252:Y252"/>
    <mergeCell ref="Z252:AD252"/>
    <mergeCell ref="AE252:AJ252"/>
    <mergeCell ref="AK252:AP252"/>
    <mergeCell ref="AQ250:AV250"/>
    <mergeCell ref="AW250:BA250"/>
    <mergeCell ref="BB250:BF250"/>
    <mergeCell ref="BG250:BL250"/>
    <mergeCell ref="A251:F251"/>
    <mergeCell ref="G251:S251"/>
    <mergeCell ref="T251:Y251"/>
    <mergeCell ref="Z251:AD251"/>
    <mergeCell ref="AE251:AJ251"/>
    <mergeCell ref="AK251:AP251"/>
    <mergeCell ref="AQ249:AV249"/>
    <mergeCell ref="AW249:BA249"/>
    <mergeCell ref="BB249:BF249"/>
    <mergeCell ref="BG249:BL249"/>
    <mergeCell ref="A250:F250"/>
    <mergeCell ref="G250:S250"/>
    <mergeCell ref="T250:Y250"/>
    <mergeCell ref="Z250:AD250"/>
    <mergeCell ref="AE250:AJ250"/>
    <mergeCell ref="AK250:AP250"/>
    <mergeCell ref="AQ248:AV248"/>
    <mergeCell ref="AW248:BA248"/>
    <mergeCell ref="BB248:BF248"/>
    <mergeCell ref="BG248:BL248"/>
    <mergeCell ref="A249:F249"/>
    <mergeCell ref="G249:S249"/>
    <mergeCell ref="T249:Y249"/>
    <mergeCell ref="Z249:AD249"/>
    <mergeCell ref="AE249:AJ249"/>
    <mergeCell ref="AK249:AP249"/>
    <mergeCell ref="AQ247:AV247"/>
    <mergeCell ref="AW247:BA247"/>
    <mergeCell ref="BB247:BF247"/>
    <mergeCell ref="BG247:BL247"/>
    <mergeCell ref="A248:F248"/>
    <mergeCell ref="G248:S248"/>
    <mergeCell ref="T248:Y248"/>
    <mergeCell ref="Z248:AD248"/>
    <mergeCell ref="AE248:AJ248"/>
    <mergeCell ref="AK248:AP248"/>
    <mergeCell ref="AQ246:AV246"/>
    <mergeCell ref="AW246:BA246"/>
    <mergeCell ref="BB246:BF246"/>
    <mergeCell ref="BG246:BL246"/>
    <mergeCell ref="A247:F247"/>
    <mergeCell ref="G247:S247"/>
    <mergeCell ref="T247:Y247"/>
    <mergeCell ref="Z247:AD247"/>
    <mergeCell ref="AE247:AJ247"/>
    <mergeCell ref="AK247:AP247"/>
    <mergeCell ref="AQ245:AV245"/>
    <mergeCell ref="AW245:BA245"/>
    <mergeCell ref="BB245:BF245"/>
    <mergeCell ref="BG245:BL245"/>
    <mergeCell ref="A246:F246"/>
    <mergeCell ref="G246:S246"/>
    <mergeCell ref="T246:Y246"/>
    <mergeCell ref="Z246:AD246"/>
    <mergeCell ref="AE246:AJ246"/>
    <mergeCell ref="AK246:AP246"/>
    <mergeCell ref="A245:F245"/>
    <mergeCell ref="G245:S245"/>
    <mergeCell ref="T245:Y245"/>
    <mergeCell ref="Z245:AD245"/>
    <mergeCell ref="AE245:AJ245"/>
    <mergeCell ref="AK245:AP245"/>
    <mergeCell ref="A244:F244"/>
    <mergeCell ref="G244:S244"/>
    <mergeCell ref="T244:Y244"/>
    <mergeCell ref="Z244:AD244"/>
    <mergeCell ref="AE244:AJ244"/>
    <mergeCell ref="AK244:AP244"/>
    <mergeCell ref="BP229:BS229"/>
    <mergeCell ref="A229:M229"/>
    <mergeCell ref="N229:U229"/>
    <mergeCell ref="V229:Z229"/>
    <mergeCell ref="AA229:AE229"/>
    <mergeCell ref="AF229:AI229"/>
    <mergeCell ref="AJ229:AN229"/>
    <mergeCell ref="AO229:AR229"/>
    <mergeCell ref="AS229:AW229"/>
    <mergeCell ref="AP219:AT219"/>
    <mergeCell ref="AU219:AY219"/>
    <mergeCell ref="AZ219:BD219"/>
    <mergeCell ref="A219:F219"/>
    <mergeCell ref="G219:S219"/>
    <mergeCell ref="T219:Z219"/>
    <mergeCell ref="AA219:AE219"/>
    <mergeCell ref="AF219:AJ219"/>
    <mergeCell ref="AK219:AO219"/>
    <mergeCell ref="AP210:AT210"/>
    <mergeCell ref="AU210:AY210"/>
    <mergeCell ref="AZ210:BD210"/>
    <mergeCell ref="BE210:BI210"/>
    <mergeCell ref="BJ210:BN210"/>
    <mergeCell ref="BO210:BS210"/>
    <mergeCell ref="A210:F210"/>
    <mergeCell ref="G210:S210"/>
    <mergeCell ref="T210:Z210"/>
    <mergeCell ref="AA210:AE210"/>
    <mergeCell ref="AF210:AJ210"/>
    <mergeCell ref="AK210:AO210"/>
    <mergeCell ref="BA199:BC199"/>
    <mergeCell ref="BD199:BF199"/>
    <mergeCell ref="BG199:BI199"/>
    <mergeCell ref="BJ199:BL199"/>
    <mergeCell ref="AI199:AK199"/>
    <mergeCell ref="AL199:AN199"/>
    <mergeCell ref="AO199:AQ199"/>
    <mergeCell ref="AR199:AT199"/>
    <mergeCell ref="AU199:AW199"/>
    <mergeCell ref="AX199:AZ199"/>
    <mergeCell ref="BA198:BC198"/>
    <mergeCell ref="BD198:BF198"/>
    <mergeCell ref="BG198:BI198"/>
    <mergeCell ref="BJ198:BL198"/>
    <mergeCell ref="A199:C199"/>
    <mergeCell ref="D199:V199"/>
    <mergeCell ref="W199:Y199"/>
    <mergeCell ref="Z199:AB199"/>
    <mergeCell ref="AC199:AE199"/>
    <mergeCell ref="AF199:AH199"/>
    <mergeCell ref="AI198:AK198"/>
    <mergeCell ref="AL198:AN198"/>
    <mergeCell ref="AO198:AQ198"/>
    <mergeCell ref="AR198:AT198"/>
    <mergeCell ref="AU198:AW198"/>
    <mergeCell ref="AX198:AZ198"/>
    <mergeCell ref="A198:C198"/>
    <mergeCell ref="D198:V198"/>
    <mergeCell ref="W198:Y198"/>
    <mergeCell ref="Z198:AB198"/>
    <mergeCell ref="AC198:AE198"/>
    <mergeCell ref="AF198:AH198"/>
    <mergeCell ref="AU197:AW197"/>
    <mergeCell ref="AX197:AZ197"/>
    <mergeCell ref="BA197:BC197"/>
    <mergeCell ref="BD197:BF197"/>
    <mergeCell ref="BG197:BI197"/>
    <mergeCell ref="BJ197:BL197"/>
    <mergeCell ref="AC197:AE197"/>
    <mergeCell ref="AF197:AH197"/>
    <mergeCell ref="AI197:AK197"/>
    <mergeCell ref="AL197:AN197"/>
    <mergeCell ref="AO197:AQ197"/>
    <mergeCell ref="AR197:AT197"/>
    <mergeCell ref="AT187:AX187"/>
    <mergeCell ref="AY187:BC187"/>
    <mergeCell ref="BD187:BH187"/>
    <mergeCell ref="BI187:BM187"/>
    <mergeCell ref="BN187:BR187"/>
    <mergeCell ref="A187:T187"/>
    <mergeCell ref="U187:Y187"/>
    <mergeCell ref="Z187:AD187"/>
    <mergeCell ref="AE187:AI187"/>
    <mergeCell ref="AJ187:AN187"/>
    <mergeCell ref="AO187:AS187"/>
    <mergeCell ref="AO186:AS186"/>
    <mergeCell ref="AT186:AX186"/>
    <mergeCell ref="AY186:BC186"/>
    <mergeCell ref="BD186:BH186"/>
    <mergeCell ref="BI186:BM186"/>
    <mergeCell ref="BN186:BR186"/>
    <mergeCell ref="AT185:AX185"/>
    <mergeCell ref="AY185:BC185"/>
    <mergeCell ref="BD185:BH185"/>
    <mergeCell ref="BI185:BM185"/>
    <mergeCell ref="BN185:BR185"/>
    <mergeCell ref="A186:T186"/>
    <mergeCell ref="U186:Y186"/>
    <mergeCell ref="Z186:AD186"/>
    <mergeCell ref="AE186:AI186"/>
    <mergeCell ref="AJ186:AN186"/>
    <mergeCell ref="AY184:BC184"/>
    <mergeCell ref="BD184:BH184"/>
    <mergeCell ref="BI184:BM184"/>
    <mergeCell ref="BN184:BR184"/>
    <mergeCell ref="A185:T185"/>
    <mergeCell ref="U185:Y185"/>
    <mergeCell ref="Z185:AD185"/>
    <mergeCell ref="AE185:AI185"/>
    <mergeCell ref="AJ185:AN185"/>
    <mergeCell ref="AO185:AS185"/>
    <mergeCell ref="BD183:BH183"/>
    <mergeCell ref="BI183:BM183"/>
    <mergeCell ref="BN183:BR183"/>
    <mergeCell ref="A184:T184"/>
    <mergeCell ref="U184:Y184"/>
    <mergeCell ref="Z184:AD184"/>
    <mergeCell ref="AE184:AI184"/>
    <mergeCell ref="AJ184:AN184"/>
    <mergeCell ref="AO184:AS184"/>
    <mergeCell ref="AT184:AX184"/>
    <mergeCell ref="BI182:BM182"/>
    <mergeCell ref="BN182:BR182"/>
    <mergeCell ref="A183:T183"/>
    <mergeCell ref="U183:Y183"/>
    <mergeCell ref="Z183:AD183"/>
    <mergeCell ref="AE183:AI183"/>
    <mergeCell ref="AJ183:AN183"/>
    <mergeCell ref="AO183:AS183"/>
    <mergeCell ref="AT183:AX183"/>
    <mergeCell ref="AY183:BC183"/>
    <mergeCell ref="BN181:BR181"/>
    <mergeCell ref="A182:T182"/>
    <mergeCell ref="U182:Y182"/>
    <mergeCell ref="Z182:AD182"/>
    <mergeCell ref="AE182:AI182"/>
    <mergeCell ref="AJ182:AN182"/>
    <mergeCell ref="AO182:AS182"/>
    <mergeCell ref="AT182:AX182"/>
    <mergeCell ref="AY182:BC182"/>
    <mergeCell ref="BD182:BH182"/>
    <mergeCell ref="A181:T181"/>
    <mergeCell ref="U181:Y181"/>
    <mergeCell ref="Z181:AD181"/>
    <mergeCell ref="AE181:AI181"/>
    <mergeCell ref="AJ181:AN181"/>
    <mergeCell ref="AO181:AS181"/>
    <mergeCell ref="AP172:AT172"/>
    <mergeCell ref="AU172:AY172"/>
    <mergeCell ref="AZ172:BD172"/>
    <mergeCell ref="BE172:BI172"/>
    <mergeCell ref="AP171:AT171"/>
    <mergeCell ref="AU171:AY171"/>
    <mergeCell ref="AZ171:BD171"/>
    <mergeCell ref="BE171:BI171"/>
    <mergeCell ref="A172:C172"/>
    <mergeCell ref="D172:P172"/>
    <mergeCell ref="Q172:U172"/>
    <mergeCell ref="V172:AE172"/>
    <mergeCell ref="AF172:AJ172"/>
    <mergeCell ref="AK172:AO172"/>
    <mergeCell ref="AP170:AT170"/>
    <mergeCell ref="AU170:AY170"/>
    <mergeCell ref="AZ170:BD170"/>
    <mergeCell ref="BE170:BI170"/>
    <mergeCell ref="A171:C171"/>
    <mergeCell ref="D171:P171"/>
    <mergeCell ref="Q171:U171"/>
    <mergeCell ref="V171:AE171"/>
    <mergeCell ref="AF171:AJ171"/>
    <mergeCell ref="AK171:AO171"/>
    <mergeCell ref="AP169:AT169"/>
    <mergeCell ref="AU169:AY169"/>
    <mergeCell ref="AZ169:BD169"/>
    <mergeCell ref="BE169:BI169"/>
    <mergeCell ref="A170:C170"/>
    <mergeCell ref="D170:P170"/>
    <mergeCell ref="Q170:U170"/>
    <mergeCell ref="V170:AE170"/>
    <mergeCell ref="AF170:AJ170"/>
    <mergeCell ref="AK170:AO170"/>
    <mergeCell ref="AP168:AT168"/>
    <mergeCell ref="AU168:AY168"/>
    <mergeCell ref="AZ168:BD168"/>
    <mergeCell ref="BE168:BI168"/>
    <mergeCell ref="A169:C169"/>
    <mergeCell ref="D169:P169"/>
    <mergeCell ref="Q169:U169"/>
    <mergeCell ref="V169:AE169"/>
    <mergeCell ref="AF169:AJ169"/>
    <mergeCell ref="AK169:AO169"/>
    <mergeCell ref="AP167:AT167"/>
    <mergeCell ref="AU167:AY167"/>
    <mergeCell ref="AZ167:BD167"/>
    <mergeCell ref="BE167:BI167"/>
    <mergeCell ref="A168:C168"/>
    <mergeCell ref="D168:P168"/>
    <mergeCell ref="Q168:U168"/>
    <mergeCell ref="V168:AE168"/>
    <mergeCell ref="AF168:AJ168"/>
    <mergeCell ref="AK168:AO168"/>
    <mergeCell ref="AP166:AT166"/>
    <mergeCell ref="AU166:AY166"/>
    <mergeCell ref="AZ166:BD166"/>
    <mergeCell ref="BE166:BI166"/>
    <mergeCell ref="A167:C167"/>
    <mergeCell ref="D167:P167"/>
    <mergeCell ref="Q167:U167"/>
    <mergeCell ref="V167:AE167"/>
    <mergeCell ref="AF167:AJ167"/>
    <mergeCell ref="AK167:AO167"/>
    <mergeCell ref="AP165:AT165"/>
    <mergeCell ref="AU165:AY165"/>
    <mergeCell ref="AZ165:BD165"/>
    <mergeCell ref="BE165:BI165"/>
    <mergeCell ref="A166:C166"/>
    <mergeCell ref="D166:P166"/>
    <mergeCell ref="Q166:U166"/>
    <mergeCell ref="V166:AE166"/>
    <mergeCell ref="AF166:AJ166"/>
    <mergeCell ref="AK166:AO166"/>
    <mergeCell ref="AP164:AT164"/>
    <mergeCell ref="AU164:AY164"/>
    <mergeCell ref="AZ164:BD164"/>
    <mergeCell ref="BE164:BI164"/>
    <mergeCell ref="A165:C165"/>
    <mergeCell ref="D165:P165"/>
    <mergeCell ref="Q165:U165"/>
    <mergeCell ref="V165:AE165"/>
    <mergeCell ref="AF165:AJ165"/>
    <mergeCell ref="AK165:AO165"/>
    <mergeCell ref="AP163:AT163"/>
    <mergeCell ref="AU163:AY163"/>
    <mergeCell ref="AZ163:BD163"/>
    <mergeCell ref="BE163:BI163"/>
    <mergeCell ref="A164:C164"/>
    <mergeCell ref="D164:P164"/>
    <mergeCell ref="Q164:U164"/>
    <mergeCell ref="V164:AE164"/>
    <mergeCell ref="AF164:AJ164"/>
    <mergeCell ref="AK164:AO164"/>
    <mergeCell ref="AP162:AT162"/>
    <mergeCell ref="AU162:AY162"/>
    <mergeCell ref="AZ162:BD162"/>
    <mergeCell ref="BE162:BI162"/>
    <mergeCell ref="A163:C163"/>
    <mergeCell ref="D163:P163"/>
    <mergeCell ref="Q163:U163"/>
    <mergeCell ref="V163:AE163"/>
    <mergeCell ref="AF163:AJ163"/>
    <mergeCell ref="AK163:AO163"/>
    <mergeCell ref="A162:C162"/>
    <mergeCell ref="D162:P162"/>
    <mergeCell ref="Q162:U162"/>
    <mergeCell ref="V162:AE162"/>
    <mergeCell ref="AF162:AJ162"/>
    <mergeCell ref="AK162:AO162"/>
    <mergeCell ref="A161:C161"/>
    <mergeCell ref="D161:P161"/>
    <mergeCell ref="Q161:U161"/>
    <mergeCell ref="V161:AE161"/>
    <mergeCell ref="AF161:AJ161"/>
    <mergeCell ref="AK161:AO161"/>
    <mergeCell ref="BT153:BX153"/>
    <mergeCell ref="AP153:AT153"/>
    <mergeCell ref="AU153:AY153"/>
    <mergeCell ref="AZ153:BD153"/>
    <mergeCell ref="BE153:BI153"/>
    <mergeCell ref="BJ153:BN153"/>
    <mergeCell ref="BO153:BS153"/>
    <mergeCell ref="BE152:BI152"/>
    <mergeCell ref="BJ152:BN152"/>
    <mergeCell ref="BO152:BS152"/>
    <mergeCell ref="BT152:BX152"/>
    <mergeCell ref="A153:C153"/>
    <mergeCell ref="D153:P153"/>
    <mergeCell ref="Q153:U153"/>
    <mergeCell ref="V153:AE153"/>
    <mergeCell ref="AF153:AJ153"/>
    <mergeCell ref="AK153:AO153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BE150:BI150"/>
    <mergeCell ref="BJ150:BN150"/>
    <mergeCell ref="BO150:BS150"/>
    <mergeCell ref="BT150:BX150"/>
    <mergeCell ref="A151:C151"/>
    <mergeCell ref="D151:P151"/>
    <mergeCell ref="Q151:U151"/>
    <mergeCell ref="V151:AE151"/>
    <mergeCell ref="AF151:AJ151"/>
    <mergeCell ref="AK151:AO151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D132:BH132"/>
    <mergeCell ref="BD131:BH131"/>
    <mergeCell ref="A132:C132"/>
    <mergeCell ref="D132:T132"/>
    <mergeCell ref="U132:Y132"/>
    <mergeCell ref="Z132:AD132"/>
    <mergeCell ref="AE132:AI132"/>
    <mergeCell ref="AJ132:AN132"/>
    <mergeCell ref="AO132:AS132"/>
    <mergeCell ref="AT132:AX132"/>
    <mergeCell ref="AY132:BC132"/>
    <mergeCell ref="Z131:AD131"/>
    <mergeCell ref="AE131:AI131"/>
    <mergeCell ref="AJ131:AN131"/>
    <mergeCell ref="AO131:AS131"/>
    <mergeCell ref="AT131:AX131"/>
    <mergeCell ref="AY131:BC131"/>
    <mergeCell ref="A130:C130"/>
    <mergeCell ref="D130:T130"/>
    <mergeCell ref="U130:Y130"/>
    <mergeCell ref="Z130:AD130"/>
    <mergeCell ref="AE130:AI130"/>
    <mergeCell ref="AJ130:AN130"/>
    <mergeCell ref="AO130:AS130"/>
    <mergeCell ref="AT130:AX130"/>
    <mergeCell ref="AY130:BC130"/>
    <mergeCell ref="BL121:BP121"/>
    <mergeCell ref="BQ121:BT121"/>
    <mergeCell ref="BU121:BY121"/>
    <mergeCell ref="AI121:AM121"/>
    <mergeCell ref="AN121:AR121"/>
    <mergeCell ref="AS121:AW121"/>
    <mergeCell ref="AX121:BA121"/>
    <mergeCell ref="BB121:BF121"/>
    <mergeCell ref="BG121:BK121"/>
    <mergeCell ref="BB120:BF120"/>
    <mergeCell ref="BG120:BK120"/>
    <mergeCell ref="BL120:BP120"/>
    <mergeCell ref="BQ120:BT120"/>
    <mergeCell ref="BU120:BY120"/>
    <mergeCell ref="A121:C121"/>
    <mergeCell ref="D121:T121"/>
    <mergeCell ref="U121:Y121"/>
    <mergeCell ref="Z121:AD121"/>
    <mergeCell ref="AE121:AH121"/>
    <mergeCell ref="BU119:BY119"/>
    <mergeCell ref="A120:C120"/>
    <mergeCell ref="D120:T120"/>
    <mergeCell ref="U120:Y120"/>
    <mergeCell ref="Z120:AD120"/>
    <mergeCell ref="AE120:AH120"/>
    <mergeCell ref="AI120:AM120"/>
    <mergeCell ref="AN120:AR120"/>
    <mergeCell ref="AS120:AW120"/>
    <mergeCell ref="AX120:BA120"/>
    <mergeCell ref="AS119:AW119"/>
    <mergeCell ref="AX119:BA119"/>
    <mergeCell ref="BB119:BF119"/>
    <mergeCell ref="BG119:BK119"/>
    <mergeCell ref="BL119:BP119"/>
    <mergeCell ref="BQ119:BT119"/>
    <mergeCell ref="A119:C119"/>
    <mergeCell ref="D119:T119"/>
    <mergeCell ref="U119:Y119"/>
    <mergeCell ref="Z119:AD119"/>
    <mergeCell ref="AE119:AH119"/>
    <mergeCell ref="AI119:AM119"/>
    <mergeCell ref="AN119:AR119"/>
    <mergeCell ref="AW100:BA100"/>
    <mergeCell ref="BB100:BF100"/>
    <mergeCell ref="BG100:BK100"/>
    <mergeCell ref="AW99:BA99"/>
    <mergeCell ref="BB99:BF99"/>
    <mergeCell ref="BG99:BK99"/>
    <mergeCell ref="A100:D100"/>
    <mergeCell ref="E100:W100"/>
    <mergeCell ref="X100:AB100"/>
    <mergeCell ref="AC100:AG100"/>
    <mergeCell ref="AH100:AL100"/>
    <mergeCell ref="AM100:AQ100"/>
    <mergeCell ref="AR100:AV100"/>
    <mergeCell ref="AW98:BA98"/>
    <mergeCell ref="BB98:BF98"/>
    <mergeCell ref="BG98:BK98"/>
    <mergeCell ref="A99:D99"/>
    <mergeCell ref="E99:W99"/>
    <mergeCell ref="X99:AB99"/>
    <mergeCell ref="AC99:AG99"/>
    <mergeCell ref="AH99:AL99"/>
    <mergeCell ref="AM99:AQ99"/>
    <mergeCell ref="AR99:AV99"/>
    <mergeCell ref="AW97:BA97"/>
    <mergeCell ref="BB97:BF97"/>
    <mergeCell ref="BG97:BK97"/>
    <mergeCell ref="A98:D98"/>
    <mergeCell ref="E98:W98"/>
    <mergeCell ref="X98:AB98"/>
    <mergeCell ref="AC98:AG98"/>
    <mergeCell ref="AH98:AL98"/>
    <mergeCell ref="AM98:AQ98"/>
    <mergeCell ref="AR98:AV98"/>
    <mergeCell ref="AW96:BA96"/>
    <mergeCell ref="BB96:BF96"/>
    <mergeCell ref="BG96:BK96"/>
    <mergeCell ref="A97:D97"/>
    <mergeCell ref="E97:W97"/>
    <mergeCell ref="X97:AB97"/>
    <mergeCell ref="AC97:AG97"/>
    <mergeCell ref="AH97:AL97"/>
    <mergeCell ref="AM97:AQ97"/>
    <mergeCell ref="AR97:AV97"/>
    <mergeCell ref="AW95:BA95"/>
    <mergeCell ref="BB95:BF95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4:BA94"/>
    <mergeCell ref="BB94:BF94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3:BA93"/>
    <mergeCell ref="BB93:BF93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2:BA92"/>
    <mergeCell ref="BB92:BF92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1:BA91"/>
    <mergeCell ref="BB91:BF91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0:BA90"/>
    <mergeCell ref="BB90:BF90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E90:W90"/>
    <mergeCell ref="X90:AB90"/>
    <mergeCell ref="AC90:AG90"/>
    <mergeCell ref="AH90:AL90"/>
    <mergeCell ref="AM90:AQ90"/>
    <mergeCell ref="AR90:AV90"/>
    <mergeCell ref="A89:D89"/>
    <mergeCell ref="E89:W89"/>
    <mergeCell ref="X89:AB89"/>
    <mergeCell ref="AC89:AG89"/>
    <mergeCell ref="AH89:AL89"/>
    <mergeCell ref="AM89:AQ89"/>
    <mergeCell ref="AR89:AV89"/>
    <mergeCell ref="BU72:BY72"/>
    <mergeCell ref="AS72:AW72"/>
    <mergeCell ref="AX72:BA72"/>
    <mergeCell ref="BB72:BF72"/>
    <mergeCell ref="BG72:BK72"/>
    <mergeCell ref="BL72:BP72"/>
    <mergeCell ref="BQ72:BT72"/>
    <mergeCell ref="BL71:BP71"/>
    <mergeCell ref="BQ71:BT71"/>
    <mergeCell ref="BU71:BY71"/>
    <mergeCell ref="A72:D72"/>
    <mergeCell ref="E72:T72"/>
    <mergeCell ref="U72:Y72"/>
    <mergeCell ref="Z72:AD72"/>
    <mergeCell ref="AE72:AH72"/>
    <mergeCell ref="AI72:AM72"/>
    <mergeCell ref="AN72:AR72"/>
    <mergeCell ref="AI71:AM71"/>
    <mergeCell ref="AN71:AR71"/>
    <mergeCell ref="AS71:AW71"/>
    <mergeCell ref="AX71:BA71"/>
    <mergeCell ref="BB71:BF71"/>
    <mergeCell ref="BG71:BK71"/>
    <mergeCell ref="BB70:BF70"/>
    <mergeCell ref="BG70:BK70"/>
    <mergeCell ref="BL70:BP70"/>
    <mergeCell ref="BQ70:BT70"/>
    <mergeCell ref="BU70:BY70"/>
    <mergeCell ref="A71:D71"/>
    <mergeCell ref="E71:T71"/>
    <mergeCell ref="U71:Y71"/>
    <mergeCell ref="Z71:AD71"/>
    <mergeCell ref="AE71:AH71"/>
    <mergeCell ref="BU69:BY69"/>
    <mergeCell ref="A70:D70"/>
    <mergeCell ref="E70:T70"/>
    <mergeCell ref="U70:Y70"/>
    <mergeCell ref="Z70:AD70"/>
    <mergeCell ref="AE70:AH70"/>
    <mergeCell ref="AI70:AM70"/>
    <mergeCell ref="AN70:AR70"/>
    <mergeCell ref="AS70:AW70"/>
    <mergeCell ref="AX70:BA70"/>
    <mergeCell ref="AS69:AW69"/>
    <mergeCell ref="AX69:BA69"/>
    <mergeCell ref="BB69:BF69"/>
    <mergeCell ref="BG69:BK69"/>
    <mergeCell ref="BL69:BP69"/>
    <mergeCell ref="BQ69:BT69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AI69:AM69"/>
    <mergeCell ref="AN69:AR69"/>
    <mergeCell ref="AI68:AM68"/>
    <mergeCell ref="AN68:AR68"/>
    <mergeCell ref="AS68:AW68"/>
    <mergeCell ref="AX68:BA68"/>
    <mergeCell ref="BB68:BF68"/>
    <mergeCell ref="BG68:BK68"/>
    <mergeCell ref="BB67:BF67"/>
    <mergeCell ref="BG67:BK67"/>
    <mergeCell ref="BL67:BP67"/>
    <mergeCell ref="BQ67:BT67"/>
    <mergeCell ref="BU67:BY67"/>
    <mergeCell ref="A68:D68"/>
    <mergeCell ref="E68:T68"/>
    <mergeCell ref="U68:Y68"/>
    <mergeCell ref="Z68:AD68"/>
    <mergeCell ref="AE68:AH68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S67:AW67"/>
    <mergeCell ref="AX67:BA67"/>
    <mergeCell ref="AS66:AW66"/>
    <mergeCell ref="AX66:BA66"/>
    <mergeCell ref="BB66:BF66"/>
    <mergeCell ref="BG66:BK66"/>
    <mergeCell ref="BL66:BP66"/>
    <mergeCell ref="BQ66:BT66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BG50:BK50"/>
    <mergeCell ref="BG49:BK49"/>
    <mergeCell ref="A50:D50"/>
    <mergeCell ref="E50:W50"/>
    <mergeCell ref="X50:AB50"/>
    <mergeCell ref="AC50:AG50"/>
    <mergeCell ref="AH50:AL50"/>
    <mergeCell ref="AM50:AQ50"/>
    <mergeCell ref="AR50:AV50"/>
    <mergeCell ref="AW50:BA50"/>
    <mergeCell ref="BB50:BF50"/>
    <mergeCell ref="BG48:BK48"/>
    <mergeCell ref="A49:D49"/>
    <mergeCell ref="E49:W49"/>
    <mergeCell ref="X49:AB49"/>
    <mergeCell ref="AC49:AG49"/>
    <mergeCell ref="AH49:AL49"/>
    <mergeCell ref="AM49:AQ49"/>
    <mergeCell ref="AR49:AV49"/>
    <mergeCell ref="AW49:BA49"/>
    <mergeCell ref="BB49:BF49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45:D45"/>
    <mergeCell ref="E45:W45"/>
    <mergeCell ref="X45:AB45"/>
    <mergeCell ref="AC45:AG45"/>
    <mergeCell ref="AH45:AL45"/>
    <mergeCell ref="BU36:BY36"/>
    <mergeCell ref="AS36:AW36"/>
    <mergeCell ref="AX36:BA36"/>
    <mergeCell ref="BB36:BF36"/>
    <mergeCell ref="BG36:BK36"/>
    <mergeCell ref="BL36:BP36"/>
    <mergeCell ref="BQ36:BT36"/>
    <mergeCell ref="BL35:BP35"/>
    <mergeCell ref="BQ35:BT35"/>
    <mergeCell ref="BU35:BY35"/>
    <mergeCell ref="A36:D36"/>
    <mergeCell ref="E36:T36"/>
    <mergeCell ref="U36:Y36"/>
    <mergeCell ref="Z36:AD36"/>
    <mergeCell ref="AE36:AH36"/>
    <mergeCell ref="AI36:AM36"/>
    <mergeCell ref="AN36:AR36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04:AA304"/>
    <mergeCell ref="AH304:AP304"/>
    <mergeCell ref="AU304:BF304"/>
    <mergeCell ref="AH305:AP305"/>
    <mergeCell ref="AU305:BF305"/>
    <mergeCell ref="A31:D31"/>
    <mergeCell ref="E31:T31"/>
    <mergeCell ref="U31:Y31"/>
    <mergeCell ref="Z31:AD31"/>
    <mergeCell ref="AE31:AH31"/>
    <mergeCell ref="A297:BL297"/>
    <mergeCell ref="A301:AA301"/>
    <mergeCell ref="AH301:AP301"/>
    <mergeCell ref="AU301:BF301"/>
    <mergeCell ref="AH302:AP302"/>
    <mergeCell ref="AU302:BF302"/>
    <mergeCell ref="AW279:BD279"/>
    <mergeCell ref="BE279:BL279"/>
    <mergeCell ref="A291:BL291"/>
    <mergeCell ref="A292:BL292"/>
    <mergeCell ref="A295:BL295"/>
    <mergeCell ref="A296:BL296"/>
    <mergeCell ref="A280:F280"/>
    <mergeCell ref="G280:S280"/>
    <mergeCell ref="T280:Y280"/>
    <mergeCell ref="Z280:AD280"/>
    <mergeCell ref="AQ278:AV278"/>
    <mergeCell ref="AW278:BD278"/>
    <mergeCell ref="BE278:BL278"/>
    <mergeCell ref="A279:F279"/>
    <mergeCell ref="G279:S279"/>
    <mergeCell ref="T279:Y279"/>
    <mergeCell ref="Z279:AD279"/>
    <mergeCell ref="AE279:AJ279"/>
    <mergeCell ref="AK279:AP279"/>
    <mergeCell ref="AQ279:AV279"/>
    <mergeCell ref="A278:F278"/>
    <mergeCell ref="G278:S278"/>
    <mergeCell ref="T278:Y278"/>
    <mergeCell ref="Z278:AD278"/>
    <mergeCell ref="AE278:AJ278"/>
    <mergeCell ref="AK278:AP278"/>
    <mergeCell ref="BE275:BL276"/>
    <mergeCell ref="A277:F277"/>
    <mergeCell ref="G277:S277"/>
    <mergeCell ref="T277:Y277"/>
    <mergeCell ref="Z277:AD277"/>
    <mergeCell ref="AE277:AJ277"/>
    <mergeCell ref="AK277:AP277"/>
    <mergeCell ref="AQ277:AV277"/>
    <mergeCell ref="AW277:BD277"/>
    <mergeCell ref="BE277:BL277"/>
    <mergeCell ref="A273:BL273"/>
    <mergeCell ref="A274:BL274"/>
    <mergeCell ref="A275:F276"/>
    <mergeCell ref="G275:S276"/>
    <mergeCell ref="T275:Y276"/>
    <mergeCell ref="Z275:AD276"/>
    <mergeCell ref="AE275:AJ276"/>
    <mergeCell ref="AK275:AP276"/>
    <mergeCell ref="AQ275:AV276"/>
    <mergeCell ref="AW275:BD276"/>
    <mergeCell ref="AJ262:AN262"/>
    <mergeCell ref="AO262:AS262"/>
    <mergeCell ref="AT262:AW262"/>
    <mergeCell ref="AX262:BB262"/>
    <mergeCell ref="BC262:BG262"/>
    <mergeCell ref="BH262:BL262"/>
    <mergeCell ref="A262:F262"/>
    <mergeCell ref="G262:P262"/>
    <mergeCell ref="Q262:U262"/>
    <mergeCell ref="V262:Y262"/>
    <mergeCell ref="Z262:AD262"/>
    <mergeCell ref="AE262:AI262"/>
    <mergeCell ref="AJ261:AN261"/>
    <mergeCell ref="AO261:AS261"/>
    <mergeCell ref="AT261:AW261"/>
    <mergeCell ref="AX261:BB261"/>
    <mergeCell ref="BC261:BG261"/>
    <mergeCell ref="BH261:BL261"/>
    <mergeCell ref="A261:F261"/>
    <mergeCell ref="G261:P261"/>
    <mergeCell ref="Q261:U261"/>
    <mergeCell ref="V261:Y261"/>
    <mergeCell ref="Z261:AD261"/>
    <mergeCell ref="AE261:AI261"/>
    <mergeCell ref="AJ260:AN260"/>
    <mergeCell ref="AO260:AS260"/>
    <mergeCell ref="AT260:AW260"/>
    <mergeCell ref="AX260:BB260"/>
    <mergeCell ref="BC260:BG260"/>
    <mergeCell ref="BH260:BL260"/>
    <mergeCell ref="A260:F260"/>
    <mergeCell ref="G260:P260"/>
    <mergeCell ref="Q260:U260"/>
    <mergeCell ref="V260:Y260"/>
    <mergeCell ref="Z260:AD260"/>
    <mergeCell ref="AE260:AI260"/>
    <mergeCell ref="AT258:AW259"/>
    <mergeCell ref="AX258:BG258"/>
    <mergeCell ref="BH258:BL259"/>
    <mergeCell ref="Z259:AD259"/>
    <mergeCell ref="AE259:AI259"/>
    <mergeCell ref="AX259:BB259"/>
    <mergeCell ref="BC259:BG259"/>
    <mergeCell ref="A256:BL256"/>
    <mergeCell ref="A257:F259"/>
    <mergeCell ref="G257:P259"/>
    <mergeCell ref="Q257:AN257"/>
    <mergeCell ref="AO257:BL257"/>
    <mergeCell ref="Q258:U259"/>
    <mergeCell ref="V258:Y259"/>
    <mergeCell ref="Z258:AI258"/>
    <mergeCell ref="AJ258:AN259"/>
    <mergeCell ref="AO258:AS259"/>
    <mergeCell ref="AK243:AP243"/>
    <mergeCell ref="AQ243:AV243"/>
    <mergeCell ref="AW243:BA243"/>
    <mergeCell ref="BB243:BF243"/>
    <mergeCell ref="BG243:BL243"/>
    <mergeCell ref="A255:BL255"/>
    <mergeCell ref="AQ244:AV244"/>
    <mergeCell ref="AW244:BA244"/>
    <mergeCell ref="BB244:BF244"/>
    <mergeCell ref="BG244:BL244"/>
    <mergeCell ref="AK242:AP242"/>
    <mergeCell ref="AQ242:AV242"/>
    <mergeCell ref="AW242:BA242"/>
    <mergeCell ref="BB242:BF242"/>
    <mergeCell ref="BG242:BL242"/>
    <mergeCell ref="A243:F243"/>
    <mergeCell ref="G243:S243"/>
    <mergeCell ref="T243:Y243"/>
    <mergeCell ref="Z243:AD243"/>
    <mergeCell ref="AE243:AJ243"/>
    <mergeCell ref="AK241:AP241"/>
    <mergeCell ref="AQ241:AV241"/>
    <mergeCell ref="AW241:BA241"/>
    <mergeCell ref="BB241:BF241"/>
    <mergeCell ref="BG241:BL241"/>
    <mergeCell ref="A242:F242"/>
    <mergeCell ref="G242:S242"/>
    <mergeCell ref="T242:Y242"/>
    <mergeCell ref="Z242:AD242"/>
    <mergeCell ref="AE242:AJ242"/>
    <mergeCell ref="AQ239:AV240"/>
    <mergeCell ref="AW239:BF239"/>
    <mergeCell ref="BG239:BL240"/>
    <mergeCell ref="AW240:BA240"/>
    <mergeCell ref="BB240:BF240"/>
    <mergeCell ref="A241:F241"/>
    <mergeCell ref="G241:S241"/>
    <mergeCell ref="T241:Y241"/>
    <mergeCell ref="Z241:AD241"/>
    <mergeCell ref="AE241:AJ241"/>
    <mergeCell ref="A239:F240"/>
    <mergeCell ref="G239:S240"/>
    <mergeCell ref="T239:Y240"/>
    <mergeCell ref="Z239:AD240"/>
    <mergeCell ref="AE239:AJ240"/>
    <mergeCell ref="AK239:AP240"/>
    <mergeCell ref="BP228:BS228"/>
    <mergeCell ref="A232:BL232"/>
    <mergeCell ref="A233:BL233"/>
    <mergeCell ref="A236:BL236"/>
    <mergeCell ref="A237:BL237"/>
    <mergeCell ref="A238:BL238"/>
    <mergeCell ref="AX229:BA229"/>
    <mergeCell ref="BB229:BF229"/>
    <mergeCell ref="BG229:BJ229"/>
    <mergeCell ref="BK229:BO229"/>
    <mergeCell ref="AO228:AR228"/>
    <mergeCell ref="AS228:AW228"/>
    <mergeCell ref="AX228:BA228"/>
    <mergeCell ref="BB228:BF228"/>
    <mergeCell ref="BG228:BJ228"/>
    <mergeCell ref="BK228:BO228"/>
    <mergeCell ref="BB227:BF227"/>
    <mergeCell ref="BG227:BJ227"/>
    <mergeCell ref="BK227:BO227"/>
    <mergeCell ref="BP227:BS227"/>
    <mergeCell ref="A228:M228"/>
    <mergeCell ref="N228:U228"/>
    <mergeCell ref="V228:Z228"/>
    <mergeCell ref="AA228:AE228"/>
    <mergeCell ref="AF228:AI228"/>
    <mergeCell ref="AJ228:AN228"/>
    <mergeCell ref="BP226:BS226"/>
    <mergeCell ref="A227:M227"/>
    <mergeCell ref="N227:U227"/>
    <mergeCell ref="V227:Z227"/>
    <mergeCell ref="AA227:AE227"/>
    <mergeCell ref="AF227:AI227"/>
    <mergeCell ref="AJ227:AN227"/>
    <mergeCell ref="AO227:AR227"/>
    <mergeCell ref="AS227:AW227"/>
    <mergeCell ref="AX227:BA227"/>
    <mergeCell ref="AO226:AR226"/>
    <mergeCell ref="AS226:AW226"/>
    <mergeCell ref="AX226:BA226"/>
    <mergeCell ref="BB226:BF226"/>
    <mergeCell ref="BG226:BJ226"/>
    <mergeCell ref="BK226:BO226"/>
    <mergeCell ref="BB225:BF225"/>
    <mergeCell ref="BG225:BJ225"/>
    <mergeCell ref="BK225:BO225"/>
    <mergeCell ref="BP225:BS225"/>
    <mergeCell ref="A226:M226"/>
    <mergeCell ref="N226:U226"/>
    <mergeCell ref="V226:Z226"/>
    <mergeCell ref="AA226:AE226"/>
    <mergeCell ref="AF226:AI226"/>
    <mergeCell ref="AJ226:AN226"/>
    <mergeCell ref="AA225:AE225"/>
    <mergeCell ref="AF225:AI225"/>
    <mergeCell ref="AJ225:AN225"/>
    <mergeCell ref="AO225:AR225"/>
    <mergeCell ref="AS225:AW225"/>
    <mergeCell ref="AX225:BA225"/>
    <mergeCell ref="A222:BL222"/>
    <mergeCell ref="A223:BM223"/>
    <mergeCell ref="A224:M225"/>
    <mergeCell ref="N224:U225"/>
    <mergeCell ref="V224:Z225"/>
    <mergeCell ref="AA224:AI224"/>
    <mergeCell ref="AJ224:AR224"/>
    <mergeCell ref="AS224:BA224"/>
    <mergeCell ref="BB224:BJ224"/>
    <mergeCell ref="BK224:BS224"/>
    <mergeCell ref="AZ217:BD217"/>
    <mergeCell ref="A218:F218"/>
    <mergeCell ref="G218:S218"/>
    <mergeCell ref="T218:Z218"/>
    <mergeCell ref="AA218:AE218"/>
    <mergeCell ref="AF218:AJ218"/>
    <mergeCell ref="AK218:AO218"/>
    <mergeCell ref="AP218:AT218"/>
    <mergeCell ref="AU218:AY218"/>
    <mergeCell ref="AZ218:BD218"/>
    <mergeCell ref="AU216:AY216"/>
    <mergeCell ref="AZ216:BD216"/>
    <mergeCell ref="A217:F217"/>
    <mergeCell ref="G217:S217"/>
    <mergeCell ref="T217:Z217"/>
    <mergeCell ref="AA217:AE217"/>
    <mergeCell ref="AF217:AJ217"/>
    <mergeCell ref="AK217:AO217"/>
    <mergeCell ref="AP217:AT217"/>
    <mergeCell ref="AU217:AY217"/>
    <mergeCell ref="AP215:AT215"/>
    <mergeCell ref="AU215:AY215"/>
    <mergeCell ref="AZ215:BD215"/>
    <mergeCell ref="A216:F216"/>
    <mergeCell ref="G216:S216"/>
    <mergeCell ref="T216:Z216"/>
    <mergeCell ref="AA216:AE216"/>
    <mergeCell ref="AF216:AJ216"/>
    <mergeCell ref="AK216:AO216"/>
    <mergeCell ref="AP216:AT216"/>
    <mergeCell ref="A212:BL212"/>
    <mergeCell ref="A213:BD213"/>
    <mergeCell ref="A214:F215"/>
    <mergeCell ref="G214:S215"/>
    <mergeCell ref="T214:Z215"/>
    <mergeCell ref="AA214:AO214"/>
    <mergeCell ref="AP214:BD214"/>
    <mergeCell ref="AA215:AE215"/>
    <mergeCell ref="AF215:AJ215"/>
    <mergeCell ref="AK215:AO215"/>
    <mergeCell ref="AP209:AT209"/>
    <mergeCell ref="AU209:AY209"/>
    <mergeCell ref="AZ209:BD209"/>
    <mergeCell ref="BE209:BI209"/>
    <mergeCell ref="BJ209:BN209"/>
    <mergeCell ref="BO209:BS209"/>
    <mergeCell ref="A209:F209"/>
    <mergeCell ref="G209:S209"/>
    <mergeCell ref="T209:Z209"/>
    <mergeCell ref="AA209:AE209"/>
    <mergeCell ref="AF209:AJ209"/>
    <mergeCell ref="AK209:AO209"/>
    <mergeCell ref="AP208:AT208"/>
    <mergeCell ref="AU208:AY208"/>
    <mergeCell ref="AZ208:BD208"/>
    <mergeCell ref="BE208:BI208"/>
    <mergeCell ref="BJ208:BN208"/>
    <mergeCell ref="BO208:BS208"/>
    <mergeCell ref="A208:F208"/>
    <mergeCell ref="G208:S208"/>
    <mergeCell ref="T208:Z208"/>
    <mergeCell ref="AA208:AE208"/>
    <mergeCell ref="AF208:AJ208"/>
    <mergeCell ref="AK208:AO208"/>
    <mergeCell ref="AP207:AT207"/>
    <mergeCell ref="AU207:AY207"/>
    <mergeCell ref="AZ207:BD207"/>
    <mergeCell ref="BE207:BI207"/>
    <mergeCell ref="BJ207:BN207"/>
    <mergeCell ref="BO207:BS207"/>
    <mergeCell ref="A207:F207"/>
    <mergeCell ref="G207:S207"/>
    <mergeCell ref="T207:Z207"/>
    <mergeCell ref="AA207:AE207"/>
    <mergeCell ref="AF207:AJ207"/>
    <mergeCell ref="AK207:AO207"/>
    <mergeCell ref="AP206:AT206"/>
    <mergeCell ref="AU206:AY206"/>
    <mergeCell ref="AZ206:BD206"/>
    <mergeCell ref="BE206:BI206"/>
    <mergeCell ref="BJ206:BN206"/>
    <mergeCell ref="BO206:BS206"/>
    <mergeCell ref="A204:BS204"/>
    <mergeCell ref="A205:F206"/>
    <mergeCell ref="G205:S206"/>
    <mergeCell ref="T205:Z206"/>
    <mergeCell ref="AA205:AO205"/>
    <mergeCell ref="AP205:BD205"/>
    <mergeCell ref="BE205:BS205"/>
    <mergeCell ref="AA206:AE206"/>
    <mergeCell ref="AF206:AJ206"/>
    <mergeCell ref="AK206:AO206"/>
    <mergeCell ref="BA196:BC196"/>
    <mergeCell ref="BD196:BF196"/>
    <mergeCell ref="BG196:BI196"/>
    <mergeCell ref="BJ196:BL196"/>
    <mergeCell ref="A202:BL202"/>
    <mergeCell ref="A203:BS203"/>
    <mergeCell ref="A197:C197"/>
    <mergeCell ref="D197:V197"/>
    <mergeCell ref="W197:Y197"/>
    <mergeCell ref="Z197:AB197"/>
    <mergeCell ref="AI196:AK196"/>
    <mergeCell ref="AL196:AN196"/>
    <mergeCell ref="AO196:AQ196"/>
    <mergeCell ref="AR196:AT196"/>
    <mergeCell ref="AU196:AW196"/>
    <mergeCell ref="AX196:AZ196"/>
    <mergeCell ref="BA195:BC195"/>
    <mergeCell ref="BD195:BF195"/>
    <mergeCell ref="BG195:BI195"/>
    <mergeCell ref="BJ195:BL195"/>
    <mergeCell ref="A196:C196"/>
    <mergeCell ref="D196:V196"/>
    <mergeCell ref="W196:Y196"/>
    <mergeCell ref="Z196:AB196"/>
    <mergeCell ref="AC196:AE196"/>
    <mergeCell ref="AF196:AH196"/>
    <mergeCell ref="AI195:AK195"/>
    <mergeCell ref="AL195:AN195"/>
    <mergeCell ref="AO195:AQ195"/>
    <mergeCell ref="AR195:AT195"/>
    <mergeCell ref="AU195:AW195"/>
    <mergeCell ref="AX195:AZ195"/>
    <mergeCell ref="BA194:BC194"/>
    <mergeCell ref="BD194:BF194"/>
    <mergeCell ref="BG194:BI194"/>
    <mergeCell ref="BJ194:BL194"/>
    <mergeCell ref="A195:C195"/>
    <mergeCell ref="D195:V195"/>
    <mergeCell ref="W195:Y195"/>
    <mergeCell ref="Z195:AB195"/>
    <mergeCell ref="AC195:AE195"/>
    <mergeCell ref="AF195:AH195"/>
    <mergeCell ref="AI194:AK194"/>
    <mergeCell ref="AL194:AN194"/>
    <mergeCell ref="AO194:AQ194"/>
    <mergeCell ref="AR194:AT194"/>
    <mergeCell ref="AU194:AW194"/>
    <mergeCell ref="AX194:AZ194"/>
    <mergeCell ref="A194:C194"/>
    <mergeCell ref="D194:V194"/>
    <mergeCell ref="W194:Y194"/>
    <mergeCell ref="Z194:AB194"/>
    <mergeCell ref="AC194:AE194"/>
    <mergeCell ref="AF194:AH194"/>
    <mergeCell ref="BJ192:BL193"/>
    <mergeCell ref="W193:Y193"/>
    <mergeCell ref="Z193:AB193"/>
    <mergeCell ref="AC193:AE193"/>
    <mergeCell ref="AF193:AH193"/>
    <mergeCell ref="AI193:AK193"/>
    <mergeCell ref="AL193:AN193"/>
    <mergeCell ref="AO193:AQ193"/>
    <mergeCell ref="AR193:AT193"/>
    <mergeCell ref="BG191:BL191"/>
    <mergeCell ref="W192:AB192"/>
    <mergeCell ref="AC192:AH192"/>
    <mergeCell ref="AI192:AN192"/>
    <mergeCell ref="AO192:AT192"/>
    <mergeCell ref="AU192:AW193"/>
    <mergeCell ref="AX192:AZ193"/>
    <mergeCell ref="BA192:BC193"/>
    <mergeCell ref="BD192:BF193"/>
    <mergeCell ref="BG192:BI193"/>
    <mergeCell ref="A191:C193"/>
    <mergeCell ref="D191:V193"/>
    <mergeCell ref="W191:AH191"/>
    <mergeCell ref="AI191:AT191"/>
    <mergeCell ref="AU191:AZ191"/>
    <mergeCell ref="BA191:BF191"/>
    <mergeCell ref="AT180:AX180"/>
    <mergeCell ref="AY180:BC180"/>
    <mergeCell ref="BD180:BH180"/>
    <mergeCell ref="BI180:BM180"/>
    <mergeCell ref="BN180:BR180"/>
    <mergeCell ref="A190:BL190"/>
    <mergeCell ref="AT181:AX181"/>
    <mergeCell ref="AY181:BC181"/>
    <mergeCell ref="BD181:BH181"/>
    <mergeCell ref="BI181:BM181"/>
    <mergeCell ref="A180:T180"/>
    <mergeCell ref="U180:Y180"/>
    <mergeCell ref="Z180:AD180"/>
    <mergeCell ref="AE180:AI180"/>
    <mergeCell ref="AJ180:AN180"/>
    <mergeCell ref="AO180:AS180"/>
    <mergeCell ref="AO179:AS179"/>
    <mergeCell ref="AT179:AX179"/>
    <mergeCell ref="AY179:BC179"/>
    <mergeCell ref="BD179:BH179"/>
    <mergeCell ref="BI179:BM179"/>
    <mergeCell ref="BN179:BR179"/>
    <mergeCell ref="AT178:AX178"/>
    <mergeCell ref="AY178:BC178"/>
    <mergeCell ref="BD178:BH178"/>
    <mergeCell ref="BI178:BM178"/>
    <mergeCell ref="BN178:BR178"/>
    <mergeCell ref="A179:T179"/>
    <mergeCell ref="U179:Y179"/>
    <mergeCell ref="Z179:AD179"/>
    <mergeCell ref="AE179:AI179"/>
    <mergeCell ref="AJ179:AN179"/>
    <mergeCell ref="A178:T178"/>
    <mergeCell ref="U178:Y178"/>
    <mergeCell ref="Z178:AD178"/>
    <mergeCell ref="AE178:AI178"/>
    <mergeCell ref="AJ178:AN178"/>
    <mergeCell ref="AO178:AS178"/>
    <mergeCell ref="AO177:AS177"/>
    <mergeCell ref="AT177:AX177"/>
    <mergeCell ref="AY177:BC177"/>
    <mergeCell ref="BD177:BH177"/>
    <mergeCell ref="BI177:BM177"/>
    <mergeCell ref="BN177:BR177"/>
    <mergeCell ref="A176:T177"/>
    <mergeCell ref="U176:AD176"/>
    <mergeCell ref="AE176:AN176"/>
    <mergeCell ref="AO176:AX176"/>
    <mergeCell ref="AY176:BH176"/>
    <mergeCell ref="BI176:BR176"/>
    <mergeCell ref="U177:Y177"/>
    <mergeCell ref="Z177:AD177"/>
    <mergeCell ref="AE177:AI177"/>
    <mergeCell ref="AJ177:AN177"/>
    <mergeCell ref="AP160:AT160"/>
    <mergeCell ref="AU160:AY160"/>
    <mergeCell ref="AZ160:BD160"/>
    <mergeCell ref="BE160:BI160"/>
    <mergeCell ref="A174:BL174"/>
    <mergeCell ref="A175:BR175"/>
    <mergeCell ref="AP161:AT161"/>
    <mergeCell ref="AU161:AY161"/>
    <mergeCell ref="AZ161:BD161"/>
    <mergeCell ref="BE161:BI161"/>
    <mergeCell ref="AP159:AT159"/>
    <mergeCell ref="AU159:AY159"/>
    <mergeCell ref="AZ159:BD159"/>
    <mergeCell ref="BE159:BI159"/>
    <mergeCell ref="A160:C160"/>
    <mergeCell ref="D160:P160"/>
    <mergeCell ref="Q160:U160"/>
    <mergeCell ref="V160:AE160"/>
    <mergeCell ref="AF160:AJ160"/>
    <mergeCell ref="AK160:AO160"/>
    <mergeCell ref="AP158:AT158"/>
    <mergeCell ref="AU158:AY158"/>
    <mergeCell ref="AZ158:BD158"/>
    <mergeCell ref="BE158:BI158"/>
    <mergeCell ref="A159:C159"/>
    <mergeCell ref="D159:P159"/>
    <mergeCell ref="Q159:U159"/>
    <mergeCell ref="V159:AE159"/>
    <mergeCell ref="AF159:AJ159"/>
    <mergeCell ref="AK159:AO159"/>
    <mergeCell ref="AP157:AT157"/>
    <mergeCell ref="AU157:AY157"/>
    <mergeCell ref="AZ157:BD157"/>
    <mergeCell ref="BE157:BI157"/>
    <mergeCell ref="A158:C158"/>
    <mergeCell ref="D158:P158"/>
    <mergeCell ref="Q158:U158"/>
    <mergeCell ref="V158:AE158"/>
    <mergeCell ref="AF158:AJ158"/>
    <mergeCell ref="AK158:AO158"/>
    <mergeCell ref="BT141:BX141"/>
    <mergeCell ref="A155:BL155"/>
    <mergeCell ref="A156:C157"/>
    <mergeCell ref="D156:P157"/>
    <mergeCell ref="Q156:U157"/>
    <mergeCell ref="V156:AE157"/>
    <mergeCell ref="AF156:AT156"/>
    <mergeCell ref="AU156:BI156"/>
    <mergeCell ref="AF157:AJ157"/>
    <mergeCell ref="AK157:AO157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A139:C139"/>
    <mergeCell ref="D139:P139"/>
    <mergeCell ref="Q139:U139"/>
    <mergeCell ref="V139:AE139"/>
    <mergeCell ref="AF139:AJ139"/>
    <mergeCell ref="AK139:AO139"/>
    <mergeCell ref="BJ137:BX137"/>
    <mergeCell ref="AF138:AJ138"/>
    <mergeCell ref="AK138:AO138"/>
    <mergeCell ref="AP138:AT138"/>
    <mergeCell ref="AU138:AY138"/>
    <mergeCell ref="AZ138:BD138"/>
    <mergeCell ref="BE138:BI138"/>
    <mergeCell ref="BJ138:BN138"/>
    <mergeCell ref="BO138:BS138"/>
    <mergeCell ref="BT138:BX138"/>
    <mergeCell ref="A137:C138"/>
    <mergeCell ref="D137:P138"/>
    <mergeCell ref="Q137:U138"/>
    <mergeCell ref="V137:AE138"/>
    <mergeCell ref="AF137:AT137"/>
    <mergeCell ref="AU137:BI137"/>
    <mergeCell ref="AO129:AS129"/>
    <mergeCell ref="AT129:AX129"/>
    <mergeCell ref="AY129:BC129"/>
    <mergeCell ref="BD129:BH129"/>
    <mergeCell ref="A135:BL135"/>
    <mergeCell ref="A136:BL136"/>
    <mergeCell ref="BD130:BH130"/>
    <mergeCell ref="A131:C131"/>
    <mergeCell ref="D131:T131"/>
    <mergeCell ref="U131:Y131"/>
    <mergeCell ref="AO128:AS128"/>
    <mergeCell ref="AT128:AX128"/>
    <mergeCell ref="AY128:BC128"/>
    <mergeCell ref="BD128:BH128"/>
    <mergeCell ref="A129:C129"/>
    <mergeCell ref="D129:T129"/>
    <mergeCell ref="U129:Y129"/>
    <mergeCell ref="Z129:AD129"/>
    <mergeCell ref="AE129:AI129"/>
    <mergeCell ref="AJ129:AN129"/>
    <mergeCell ref="AO127:AS127"/>
    <mergeCell ref="AT127:AX127"/>
    <mergeCell ref="AY127:BC127"/>
    <mergeCell ref="BD127:BH127"/>
    <mergeCell ref="A128:C128"/>
    <mergeCell ref="D128:T128"/>
    <mergeCell ref="U128:Y128"/>
    <mergeCell ref="Z128:AD128"/>
    <mergeCell ref="AE128:AI128"/>
    <mergeCell ref="AJ128:AN128"/>
    <mergeCell ref="A127:C127"/>
    <mergeCell ref="D127:T127"/>
    <mergeCell ref="U127:Y127"/>
    <mergeCell ref="Z127:AD127"/>
    <mergeCell ref="AE127:AI127"/>
    <mergeCell ref="AJ127:AN127"/>
    <mergeCell ref="AE126:AI126"/>
    <mergeCell ref="AJ126:AN126"/>
    <mergeCell ref="AO126:AS126"/>
    <mergeCell ref="AT126:AX126"/>
    <mergeCell ref="AY126:BC126"/>
    <mergeCell ref="BD126:BH126"/>
    <mergeCell ref="BQ118:BT118"/>
    <mergeCell ref="BU118:BY118"/>
    <mergeCell ref="A123:BL123"/>
    <mergeCell ref="A124:BH124"/>
    <mergeCell ref="A125:C126"/>
    <mergeCell ref="D125:T126"/>
    <mergeCell ref="U125:AN125"/>
    <mergeCell ref="AO125:BH125"/>
    <mergeCell ref="U126:Y126"/>
    <mergeCell ref="Z126:AD126"/>
    <mergeCell ref="AN118:AR118"/>
    <mergeCell ref="AS118:AW118"/>
    <mergeCell ref="AX118:BA118"/>
    <mergeCell ref="BB118:BF118"/>
    <mergeCell ref="BG118:BK118"/>
    <mergeCell ref="BL118:BP118"/>
    <mergeCell ref="A118:C118"/>
    <mergeCell ref="D118:T118"/>
    <mergeCell ref="U118:Y118"/>
    <mergeCell ref="Z118:AD118"/>
    <mergeCell ref="AE118:AH118"/>
    <mergeCell ref="AI118:AM118"/>
    <mergeCell ref="AX117:BA117"/>
    <mergeCell ref="BB117:BF117"/>
    <mergeCell ref="BG117:BK117"/>
    <mergeCell ref="BL117:BP117"/>
    <mergeCell ref="BQ117:BT117"/>
    <mergeCell ref="BU117:BY117"/>
    <mergeCell ref="BQ116:BT116"/>
    <mergeCell ref="BU116:BY116"/>
    <mergeCell ref="A117:C117"/>
    <mergeCell ref="D117:T117"/>
    <mergeCell ref="U117:Y117"/>
    <mergeCell ref="Z117:AD117"/>
    <mergeCell ref="AE117:AH117"/>
    <mergeCell ref="AI117:AM117"/>
    <mergeCell ref="AN117:AR117"/>
    <mergeCell ref="AS117:AW117"/>
    <mergeCell ref="AN116:AR116"/>
    <mergeCell ref="AS116:AW116"/>
    <mergeCell ref="AX116:BA116"/>
    <mergeCell ref="BB116:BF116"/>
    <mergeCell ref="BG116:BK116"/>
    <mergeCell ref="BL116:BP116"/>
    <mergeCell ref="A116:C116"/>
    <mergeCell ref="D116:T116"/>
    <mergeCell ref="U116:Y116"/>
    <mergeCell ref="Z116:AD116"/>
    <mergeCell ref="AE116:AH116"/>
    <mergeCell ref="AI116:AM116"/>
    <mergeCell ref="AX115:BA115"/>
    <mergeCell ref="BB115:BF115"/>
    <mergeCell ref="BG115:BK115"/>
    <mergeCell ref="BL115:BP115"/>
    <mergeCell ref="BQ115:BT115"/>
    <mergeCell ref="BU115:BY115"/>
    <mergeCell ref="U115:Y115"/>
    <mergeCell ref="Z115:AD115"/>
    <mergeCell ref="AE115:AH115"/>
    <mergeCell ref="AI115:AM115"/>
    <mergeCell ref="AN115:AR115"/>
    <mergeCell ref="AS115:AW115"/>
    <mergeCell ref="BB108:BF108"/>
    <mergeCell ref="BG108:BK108"/>
    <mergeCell ref="A111:BL111"/>
    <mergeCell ref="A112:BL112"/>
    <mergeCell ref="A113:BY113"/>
    <mergeCell ref="A114:C115"/>
    <mergeCell ref="D114:T115"/>
    <mergeCell ref="U114:AM114"/>
    <mergeCell ref="AN114:BF114"/>
    <mergeCell ref="BG114:BY114"/>
    <mergeCell ref="BB107:BF107"/>
    <mergeCell ref="BG107:BK107"/>
    <mergeCell ref="A108:E108"/>
    <mergeCell ref="F108:W108"/>
    <mergeCell ref="X108:AB108"/>
    <mergeCell ref="AC108:AG108"/>
    <mergeCell ref="AH108:AL108"/>
    <mergeCell ref="AM108:AQ108"/>
    <mergeCell ref="AR108:AV108"/>
    <mergeCell ref="AW108:BA108"/>
    <mergeCell ref="BB106:BF106"/>
    <mergeCell ref="BG106:BK106"/>
    <mergeCell ref="A107:E107"/>
    <mergeCell ref="F107:W107"/>
    <mergeCell ref="X107:AB107"/>
    <mergeCell ref="AC107:AG107"/>
    <mergeCell ref="AH107:AL107"/>
    <mergeCell ref="AM107:AQ107"/>
    <mergeCell ref="AR107:AV107"/>
    <mergeCell ref="AW107:BA107"/>
    <mergeCell ref="BB105:BF105"/>
    <mergeCell ref="BG105:BK105"/>
    <mergeCell ref="A106:E106"/>
    <mergeCell ref="F106:W106"/>
    <mergeCell ref="X106:AB106"/>
    <mergeCell ref="AC106:AG106"/>
    <mergeCell ref="AH106:AL106"/>
    <mergeCell ref="AM106:AQ106"/>
    <mergeCell ref="AR106:AV106"/>
    <mergeCell ref="AW106:BA106"/>
    <mergeCell ref="A104:E105"/>
    <mergeCell ref="F104:W105"/>
    <mergeCell ref="X104:AQ104"/>
    <mergeCell ref="AR104:BK104"/>
    <mergeCell ref="X105:AB105"/>
    <mergeCell ref="AC105:AG105"/>
    <mergeCell ref="AH105:AL105"/>
    <mergeCell ref="AM105:AQ105"/>
    <mergeCell ref="AR105:AV105"/>
    <mergeCell ref="AW105:BA105"/>
    <mergeCell ref="AR88:AV88"/>
    <mergeCell ref="AW88:BA88"/>
    <mergeCell ref="BB88:BF88"/>
    <mergeCell ref="BG88:BK88"/>
    <mergeCell ref="A102:BL102"/>
    <mergeCell ref="A103:BK103"/>
    <mergeCell ref="AW89:BA89"/>
    <mergeCell ref="BB89:BF89"/>
    <mergeCell ref="BG89:BK89"/>
    <mergeCell ref="A90:D90"/>
    <mergeCell ref="AR87:AV87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R86:AV86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86:D86"/>
    <mergeCell ref="E86:W86"/>
    <mergeCell ref="X86:AB86"/>
    <mergeCell ref="AC86:AG86"/>
    <mergeCell ref="AH86:AL86"/>
    <mergeCell ref="AM86:AQ86"/>
    <mergeCell ref="AH85:AL85"/>
    <mergeCell ref="AM85:AQ85"/>
    <mergeCell ref="AR85:AV85"/>
    <mergeCell ref="AW85:BA85"/>
    <mergeCell ref="BB85:BF85"/>
    <mergeCell ref="BG85:BK85"/>
    <mergeCell ref="BQ80:BT80"/>
    <mergeCell ref="BU80:BY80"/>
    <mergeCell ref="A82:BL82"/>
    <mergeCell ref="A83:BK83"/>
    <mergeCell ref="A84:D85"/>
    <mergeCell ref="E84:W85"/>
    <mergeCell ref="X84:AQ84"/>
    <mergeCell ref="AR84:BK84"/>
    <mergeCell ref="X85:AB85"/>
    <mergeCell ref="AC85:AG85"/>
    <mergeCell ref="AN80:AR80"/>
    <mergeCell ref="AS80:AW80"/>
    <mergeCell ref="AX80:BA80"/>
    <mergeCell ref="BB80:BF80"/>
    <mergeCell ref="BG80:BK80"/>
    <mergeCell ref="BL80:BP80"/>
    <mergeCell ref="A80:E80"/>
    <mergeCell ref="F80:T80"/>
    <mergeCell ref="U80:Y80"/>
    <mergeCell ref="Z80:AD80"/>
    <mergeCell ref="AE80:AH80"/>
    <mergeCell ref="AI80:AM80"/>
    <mergeCell ref="AX79:BA79"/>
    <mergeCell ref="BB79:BF79"/>
    <mergeCell ref="BG79:BK79"/>
    <mergeCell ref="BL79:BP79"/>
    <mergeCell ref="BQ79:BT79"/>
    <mergeCell ref="BU79:BY79"/>
    <mergeCell ref="BQ78:BT78"/>
    <mergeCell ref="BU78:BY78"/>
    <mergeCell ref="A79:E79"/>
    <mergeCell ref="F79:T79"/>
    <mergeCell ref="U79:Y79"/>
    <mergeCell ref="Z79:AD79"/>
    <mergeCell ref="AE79:AH79"/>
    <mergeCell ref="AI79:AM79"/>
    <mergeCell ref="AN79:AR79"/>
    <mergeCell ref="AS79:AW79"/>
    <mergeCell ref="AN78:AR78"/>
    <mergeCell ref="AS78:AW78"/>
    <mergeCell ref="AX78:BA78"/>
    <mergeCell ref="BB78:BF78"/>
    <mergeCell ref="BG78:BK78"/>
    <mergeCell ref="BL78:BP78"/>
    <mergeCell ref="BG77:BK77"/>
    <mergeCell ref="BL77:BP77"/>
    <mergeCell ref="BQ77:BT77"/>
    <mergeCell ref="BU77:BY77"/>
    <mergeCell ref="A78:E78"/>
    <mergeCell ref="F78:T78"/>
    <mergeCell ref="U78:Y78"/>
    <mergeCell ref="Z78:AD78"/>
    <mergeCell ref="AE78:AH78"/>
    <mergeCell ref="AI78:AM78"/>
    <mergeCell ref="AE77:AH77"/>
    <mergeCell ref="AI77:AM77"/>
    <mergeCell ref="AN77:AR77"/>
    <mergeCell ref="AS77:AW77"/>
    <mergeCell ref="AX77:BA77"/>
    <mergeCell ref="BB77:BF77"/>
    <mergeCell ref="BU60:BY60"/>
    <mergeCell ref="A74:BL74"/>
    <mergeCell ref="A75:BY75"/>
    <mergeCell ref="A76:E77"/>
    <mergeCell ref="F76:T77"/>
    <mergeCell ref="U76:AM76"/>
    <mergeCell ref="AN76:BF76"/>
    <mergeCell ref="BG76:BY76"/>
    <mergeCell ref="U77:Y77"/>
    <mergeCell ref="Z77:AD77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6:D57"/>
    <mergeCell ref="E56:T57"/>
    <mergeCell ref="U56:AM56"/>
    <mergeCell ref="AN56:BF56"/>
    <mergeCell ref="BG56:BY56"/>
    <mergeCell ref="U57:Y57"/>
    <mergeCell ref="Z57:AD57"/>
    <mergeCell ref="AE57:AH57"/>
    <mergeCell ref="AI57:AM57"/>
    <mergeCell ref="AN57:AR57"/>
    <mergeCell ref="AW44:BA44"/>
    <mergeCell ref="BB44:BF44"/>
    <mergeCell ref="BG44:BK44"/>
    <mergeCell ref="A53:BY53"/>
    <mergeCell ref="A54:BY54"/>
    <mergeCell ref="A55:BY55"/>
    <mergeCell ref="AM45:AQ45"/>
    <mergeCell ref="AR45:AV45"/>
    <mergeCell ref="AW45:BA45"/>
    <mergeCell ref="BB45:BF45"/>
    <mergeCell ref="AW43:BA43"/>
    <mergeCell ref="BB43:BF43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39:BK39"/>
    <mergeCell ref="A40:D41"/>
    <mergeCell ref="E40:W41"/>
    <mergeCell ref="X40:AQ40"/>
    <mergeCell ref="AR40:BK40"/>
    <mergeCell ref="X41:AB41"/>
    <mergeCell ref="AC41:AG41"/>
    <mergeCell ref="AH41:AL41"/>
    <mergeCell ref="AM41:AQ41"/>
    <mergeCell ref="AR41:AV41"/>
    <mergeCell ref="BB30:BF30"/>
    <mergeCell ref="BG30:BK30"/>
    <mergeCell ref="BL30:BP30"/>
    <mergeCell ref="BQ30:BT30"/>
    <mergeCell ref="BU30:BY30"/>
    <mergeCell ref="A38:BL38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8 A196 A129">
    <cfRule type="cellIs" dxfId="60" priority="65" stopIfTrue="1" operator="equal">
      <formula>A117</formula>
    </cfRule>
  </conditionalFormatting>
  <conditionalFormatting sqref="A141:C141 A160:C160">
    <cfRule type="cellIs" dxfId="59" priority="66" stopIfTrue="1" operator="equal">
      <formula>A140</formula>
    </cfRule>
    <cfRule type="cellIs" dxfId="58" priority="67" stopIfTrue="1" operator="equal">
      <formula>0</formula>
    </cfRule>
  </conditionalFormatting>
  <conditionalFormatting sqref="A119">
    <cfRule type="cellIs" dxfId="57" priority="64" stopIfTrue="1" operator="equal">
      <formula>A118</formula>
    </cfRule>
  </conditionalFormatting>
  <conditionalFormatting sqref="A120">
    <cfRule type="cellIs" dxfId="56" priority="63" stopIfTrue="1" operator="equal">
      <formula>A119</formula>
    </cfRule>
  </conditionalFormatting>
  <conditionalFormatting sqref="A121">
    <cfRule type="cellIs" dxfId="55" priority="62" stopIfTrue="1" operator="equal">
      <formula>A120</formula>
    </cfRule>
  </conditionalFormatting>
  <conditionalFormatting sqref="A133">
    <cfRule type="cellIs" dxfId="54" priority="69" stopIfTrue="1" operator="equal">
      <formula>A129</formula>
    </cfRule>
  </conditionalFormatting>
  <conditionalFormatting sqref="A130">
    <cfRule type="cellIs" dxfId="53" priority="60" stopIfTrue="1" operator="equal">
      <formula>A129</formula>
    </cfRule>
  </conditionalFormatting>
  <conditionalFormatting sqref="A131">
    <cfRule type="cellIs" dxfId="52" priority="59" stopIfTrue="1" operator="equal">
      <formula>A130</formula>
    </cfRule>
  </conditionalFormatting>
  <conditionalFormatting sqref="A132">
    <cfRule type="cellIs" dxfId="51" priority="58" stopIfTrue="1" operator="equal">
      <formula>A131</formula>
    </cfRule>
  </conditionalFormatting>
  <conditionalFormatting sqref="A197">
    <cfRule type="cellIs" dxfId="50" priority="4" stopIfTrue="1" operator="equal">
      <formula>A196</formula>
    </cfRule>
  </conditionalFormatting>
  <conditionalFormatting sqref="A142:C142">
    <cfRule type="cellIs" dxfId="49" priority="55" stopIfTrue="1" operator="equal">
      <formula>A141</formula>
    </cfRule>
    <cfRule type="cellIs" dxfId="48" priority="56" stopIfTrue="1" operator="equal">
      <formula>0</formula>
    </cfRule>
  </conditionalFormatting>
  <conditionalFormatting sqref="A143:C143">
    <cfRule type="cellIs" dxfId="47" priority="53" stopIfTrue="1" operator="equal">
      <formula>A142</formula>
    </cfRule>
    <cfRule type="cellIs" dxfId="46" priority="54" stopIfTrue="1" operator="equal">
      <formula>0</formula>
    </cfRule>
  </conditionalFormatting>
  <conditionalFormatting sqref="A144:C144">
    <cfRule type="cellIs" dxfId="45" priority="51" stopIfTrue="1" operator="equal">
      <formula>A143</formula>
    </cfRule>
    <cfRule type="cellIs" dxfId="44" priority="52" stopIfTrue="1" operator="equal">
      <formula>0</formula>
    </cfRule>
  </conditionalFormatting>
  <conditionalFormatting sqref="A145:C145">
    <cfRule type="cellIs" dxfId="43" priority="49" stopIfTrue="1" operator="equal">
      <formula>A144</formula>
    </cfRule>
    <cfRule type="cellIs" dxfId="42" priority="50" stopIfTrue="1" operator="equal">
      <formula>0</formula>
    </cfRule>
  </conditionalFormatting>
  <conditionalFormatting sqref="A146:C146">
    <cfRule type="cellIs" dxfId="41" priority="47" stopIfTrue="1" operator="equal">
      <formula>A145</formula>
    </cfRule>
    <cfRule type="cellIs" dxfId="40" priority="48" stopIfTrue="1" operator="equal">
      <formula>0</formula>
    </cfRule>
  </conditionalFormatting>
  <conditionalFormatting sqref="A147:C147">
    <cfRule type="cellIs" dxfId="39" priority="45" stopIfTrue="1" operator="equal">
      <formula>A146</formula>
    </cfRule>
    <cfRule type="cellIs" dxfId="38" priority="46" stopIfTrue="1" operator="equal">
      <formula>0</formula>
    </cfRule>
  </conditionalFormatting>
  <conditionalFormatting sqref="A148:C148">
    <cfRule type="cellIs" dxfId="37" priority="43" stopIfTrue="1" operator="equal">
      <formula>A147</formula>
    </cfRule>
    <cfRule type="cellIs" dxfId="36" priority="44" stopIfTrue="1" operator="equal">
      <formula>0</formula>
    </cfRule>
  </conditionalFormatting>
  <conditionalFormatting sqref="A149:C149">
    <cfRule type="cellIs" dxfId="35" priority="41" stopIfTrue="1" operator="equal">
      <formula>A148</formula>
    </cfRule>
    <cfRule type="cellIs" dxfId="34" priority="42" stopIfTrue="1" operator="equal">
      <formula>0</formula>
    </cfRule>
  </conditionalFormatting>
  <conditionalFormatting sqref="A150:C150">
    <cfRule type="cellIs" dxfId="33" priority="39" stopIfTrue="1" operator="equal">
      <formula>A149</formula>
    </cfRule>
    <cfRule type="cellIs" dxfId="32" priority="40" stopIfTrue="1" operator="equal">
      <formula>0</formula>
    </cfRule>
  </conditionalFormatting>
  <conditionalFormatting sqref="A151:C151">
    <cfRule type="cellIs" dxfId="31" priority="37" stopIfTrue="1" operator="equal">
      <formula>A150</formula>
    </cfRule>
    <cfRule type="cellIs" dxfId="30" priority="38" stopIfTrue="1" operator="equal">
      <formula>0</formula>
    </cfRule>
  </conditionalFormatting>
  <conditionalFormatting sqref="A152:C152">
    <cfRule type="cellIs" dxfId="29" priority="35" stopIfTrue="1" operator="equal">
      <formula>A151</formula>
    </cfRule>
    <cfRule type="cellIs" dxfId="28" priority="36" stopIfTrue="1" operator="equal">
      <formula>0</formula>
    </cfRule>
  </conditionalFormatting>
  <conditionalFormatting sqref="A153:C153">
    <cfRule type="cellIs" dxfId="27" priority="33" stopIfTrue="1" operator="equal">
      <formula>A152</formula>
    </cfRule>
    <cfRule type="cellIs" dxfId="26" priority="34" stopIfTrue="1" operator="equal">
      <formula>0</formula>
    </cfRule>
  </conditionalFormatting>
  <conditionalFormatting sqref="A161:C161">
    <cfRule type="cellIs" dxfId="25" priority="29" stopIfTrue="1" operator="equal">
      <formula>A160</formula>
    </cfRule>
    <cfRule type="cellIs" dxfId="24" priority="30" stopIfTrue="1" operator="equal">
      <formula>0</formula>
    </cfRule>
  </conditionalFormatting>
  <conditionalFormatting sqref="A162:C162">
    <cfRule type="cellIs" dxfId="23" priority="27" stopIfTrue="1" operator="equal">
      <formula>A161</formula>
    </cfRule>
    <cfRule type="cellIs" dxfId="22" priority="28" stopIfTrue="1" operator="equal">
      <formula>0</formula>
    </cfRule>
  </conditionalFormatting>
  <conditionalFormatting sqref="A163:C163">
    <cfRule type="cellIs" dxfId="21" priority="25" stopIfTrue="1" operator="equal">
      <formula>A162</formula>
    </cfRule>
    <cfRule type="cellIs" dxfId="20" priority="26" stopIfTrue="1" operator="equal">
      <formula>0</formula>
    </cfRule>
  </conditionalFormatting>
  <conditionalFormatting sqref="A164:C164">
    <cfRule type="cellIs" dxfId="19" priority="23" stopIfTrue="1" operator="equal">
      <formula>A163</formula>
    </cfRule>
    <cfRule type="cellIs" dxfId="18" priority="24" stopIfTrue="1" operator="equal">
      <formula>0</formula>
    </cfRule>
  </conditionalFormatting>
  <conditionalFormatting sqref="A165:C165">
    <cfRule type="cellIs" dxfId="17" priority="21" stopIfTrue="1" operator="equal">
      <formula>A164</formula>
    </cfRule>
    <cfRule type="cellIs" dxfId="16" priority="22" stopIfTrue="1" operator="equal">
      <formula>0</formula>
    </cfRule>
  </conditionalFormatting>
  <conditionalFormatting sqref="A166:C166">
    <cfRule type="cellIs" dxfId="15" priority="19" stopIfTrue="1" operator="equal">
      <formula>A165</formula>
    </cfRule>
    <cfRule type="cellIs" dxfId="14" priority="20" stopIfTrue="1" operator="equal">
      <formula>0</formula>
    </cfRule>
  </conditionalFormatting>
  <conditionalFormatting sqref="A167:C167">
    <cfRule type="cellIs" dxfId="13" priority="17" stopIfTrue="1" operator="equal">
      <formula>A166</formula>
    </cfRule>
    <cfRule type="cellIs" dxfId="12" priority="18" stopIfTrue="1" operator="equal">
      <formula>0</formula>
    </cfRule>
  </conditionalFormatting>
  <conditionalFormatting sqref="A168:C168">
    <cfRule type="cellIs" dxfId="11" priority="15" stopIfTrue="1" operator="equal">
      <formula>A167</formula>
    </cfRule>
    <cfRule type="cellIs" dxfId="10" priority="16" stopIfTrue="1" operator="equal">
      <formula>0</formula>
    </cfRule>
  </conditionalFormatting>
  <conditionalFormatting sqref="A169:C169">
    <cfRule type="cellIs" dxfId="9" priority="13" stopIfTrue="1" operator="equal">
      <formula>A168</formula>
    </cfRule>
    <cfRule type="cellIs" dxfId="8" priority="14" stopIfTrue="1" operator="equal">
      <formula>0</formula>
    </cfRule>
  </conditionalFormatting>
  <conditionalFormatting sqref="A170:C170">
    <cfRule type="cellIs" dxfId="7" priority="11" stopIfTrue="1" operator="equal">
      <formula>A169</formula>
    </cfRule>
    <cfRule type="cellIs" dxfId="6" priority="12" stopIfTrue="1" operator="equal">
      <formula>0</formula>
    </cfRule>
  </conditionalFormatting>
  <conditionalFormatting sqref="A171:C171">
    <cfRule type="cellIs" dxfId="5" priority="9" stopIfTrue="1" operator="equal">
      <formula>A170</formula>
    </cfRule>
    <cfRule type="cellIs" dxfId="4" priority="10" stopIfTrue="1" operator="equal">
      <formula>0</formula>
    </cfRule>
  </conditionalFormatting>
  <conditionalFormatting sqref="A172:C172">
    <cfRule type="cellIs" dxfId="3" priority="7" stopIfTrue="1" operator="equal">
      <formula>A171</formula>
    </cfRule>
    <cfRule type="cellIs" dxfId="2" priority="8" stopIfTrue="1" operator="equal">
      <formula>0</formula>
    </cfRule>
  </conditionalFormatting>
  <conditionalFormatting sqref="A198">
    <cfRule type="cellIs" dxfId="1" priority="3" stopIfTrue="1" operator="equal">
      <formula>A197</formula>
    </cfRule>
  </conditionalFormatting>
  <conditionalFormatting sqref="A199">
    <cfRule type="cellIs" dxfId="0" priority="2" stopIfTrue="1" operator="equal">
      <formula>A198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КПК0111080</vt:lpstr>
      <vt:lpstr>'Додаток2 КПК0111080'!Область_печати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2021-02-03T08:23:56Z</cp:lastPrinted>
  <dcterms:created xsi:type="dcterms:W3CDTF">2016-07-02T12:27:50Z</dcterms:created>
  <dcterms:modified xsi:type="dcterms:W3CDTF">2021-02-03T08:24:31Z</dcterms:modified>
</cp:coreProperties>
</file>