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7693" sheetId="6" r:id="rId1"/>
  </sheets>
  <definedNames>
    <definedName name="_xlnm.Print_Area" localSheetId="0">'Додаток2 КПК0117693'!$A$1:$BY$233</definedName>
  </definedNames>
  <calcPr calcId="162913"/>
</workbook>
</file>

<file path=xl/calcChain.xml><?xml version="1.0" encoding="utf-8"?>
<calcChain xmlns="http://schemas.openxmlformats.org/spreadsheetml/2006/main">
  <c r="BH209" i="6" l="1"/>
  <c r="AT209" i="6"/>
  <c r="AJ209" i="6"/>
  <c r="BH208" i="6"/>
  <c r="AT208" i="6"/>
  <c r="AJ208" i="6"/>
  <c r="BH207" i="6"/>
  <c r="AT207" i="6"/>
  <c r="AJ207" i="6"/>
  <c r="BH206" i="6"/>
  <c r="AT206" i="6"/>
  <c r="AJ206" i="6"/>
  <c r="BG197" i="6"/>
  <c r="AQ197" i="6"/>
  <c r="BG196" i="6"/>
  <c r="AQ196" i="6"/>
  <c r="AZ173" i="6"/>
  <c r="AK173" i="6"/>
  <c r="AZ172" i="6"/>
  <c r="AK172" i="6"/>
  <c r="AZ171" i="6"/>
  <c r="AK171" i="6"/>
  <c r="BO163" i="6"/>
  <c r="AZ163" i="6"/>
  <c r="AK163" i="6"/>
  <c r="BO162" i="6"/>
  <c r="AZ162" i="6"/>
  <c r="AK162" i="6"/>
  <c r="BO161" i="6"/>
  <c r="AZ161" i="6"/>
  <c r="AK161" i="6"/>
  <c r="BE132" i="6"/>
  <c r="AP132" i="6"/>
  <c r="BE131" i="6"/>
  <c r="AP131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E124" i="6"/>
  <c r="AP124" i="6"/>
  <c r="BT117" i="6"/>
  <c r="BE117" i="6"/>
  <c r="AP117" i="6"/>
  <c r="BT116" i="6"/>
  <c r="BE116" i="6"/>
  <c r="AP116" i="6"/>
  <c r="BT115" i="6"/>
  <c r="BE115" i="6"/>
  <c r="AP115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D100" i="6"/>
  <c r="AJ100" i="6"/>
  <c r="BD99" i="6"/>
  <c r="AJ99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G69" i="6"/>
  <c r="AM69" i="6"/>
  <c r="BU61" i="6"/>
  <c r="BB61" i="6"/>
  <c r="AI61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<sst xmlns="http://schemas.openxmlformats.org/spreadsheetml/2006/main" count="699" uniqueCount="252">
  <si>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</si>
  <si>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</si>
  <si>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</si>
  <si>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</si>
  <si>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</si>
  <si>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</si>
  <si>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</si>
  <si>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</si>
  <si>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</si>
  <si>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</si>
  <si>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</si>
  <si>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</si>
  <si>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</si>
  <si>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</si>
  <si>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</si>
  <si>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</si>
  <si>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</si>
  <si>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</si>
  <si>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</si>
  <si>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</si>
  <si>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</si>
  <si>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</si>
  <si>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</si>
  <si>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</si>
  <si>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</si>
  <si>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</si>
  <si>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</si>
  <si>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</si>
  <si>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</si>
  <si>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</si>
  <si>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</si>
  <si>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</si>
  <si>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</si>
  <si>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</si>
  <si>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</si>
  <si>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</si>
  <si>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</si>
  <si>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</si>
  <si>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</si>
  <si>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</si>
  <si>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</si>
  <si>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</si>
  <si>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</si>
  <si>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</si>
  <si>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</si>
  <si>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</si>
  <si>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</si>
  <si>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</si>
  <si>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</si>
  <si>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</si>
  <si>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</si>
  <si>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</si>
  <si>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</si>
  <si>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</si>
  <si>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</si>
  <si>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</si>
  <si>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</si>
  <si>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</si>
  <si>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</si>
  <si>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</si>
  <si>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</si>
  <si>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</si>
  <si>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</si>
  <si>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</si>
  <si>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</si>
  <si>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</si>
  <si>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</si>
  <si>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</si>
  <si>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</si>
  <si>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</si>
  <si>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</si>
  <si>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</si>
  <si>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</si>
  <si>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</si>
  <si>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</si>
  <si>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</si>
  <si>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</si>
  <si>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</si>
  <si>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</si>
  <si>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</si>
  <si>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</si>
  <si>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</si>
  <si>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</si>
  <si>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</si>
  <si>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</si>
  <si>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</si>
  <si>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</si>
  <si>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</si>
  <si>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</si>
  <si>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</si>
  <si>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</si>
  <si>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</si>
  <si>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</si>
  <si>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</si>
  <si>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</si>
  <si>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</si>
  <si>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</si>
  <si>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</si>
  <si>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</si>
  <si>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</si>
  <si>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</si>
  <si>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</si>
  <si>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</si>
  <si>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</si>
  <si>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</si>
  <si>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</si>
  <si>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</si>
  <si>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</si>
  <si>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</si>
  <si>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</si>
  <si>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</si>
  <si>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</si>
  <si>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</si>
  <si>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</si>
  <si>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</si>
  <si>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</si>
  <si>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</si>
  <si>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</si>
  <si>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</si>
  <si>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</si>
  <si>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</si>
  <si>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</si>
  <si>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</si>
  <si>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</si>
  <si>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</si>
  <si>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</si>
  <si>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</si>
  <si>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</si>
  <si>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</si>
  <si>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</si>
  <si>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</si>
  <si>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</si>
  <si>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</si>
  <si>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</si>
  <si>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</si>
  <si>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</si>
  <si>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</si>
  <si>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</si>
  <si>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</si>
  <si>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</si>
  <si>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</si>
  <si>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</si>
  <si>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</si>
  <si>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</si>
  <si>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</si>
  <si>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</si>
  <si>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</si>
  <si>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</si>
  <si>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</si>
  <si>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</si>
  <si>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</si>
  <si>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</si>
  <si>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</si>
  <si>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</si>
  <si>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</si>
  <si>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</si>
  <si>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</si>
  <si>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</si>
  <si>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</si>
  <si>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</si>
  <si>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</si>
  <si>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</si>
  <si>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</si>
  <si>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</si>
  <si>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</si>
  <si>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</si>
  <si>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</si>
  <si>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</si>
  <si>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</si>
  <si>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</si>
  <si>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</si>
  <si>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</si>
  <si>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</si>
  <si>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</si>
  <si>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</si>
  <si>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</si>
  <si>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Інші поточні видатки</t>
  </si>
  <si>
    <t>Забезпечення ефективного і  раціонального використання обєктів комунальної власності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</si>
  <si>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</si>
  <si>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</si>
  <si>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</si>
  <si>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</si>
  <si>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</si>
  <si>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</si>
  <si>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</si>
  <si>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</si>
  <si>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</si>
  <si>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</si>
  <si>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</si>
  <si>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</si>
  <si>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</si>
  <si>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</si>
  <si>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</si>
  <si>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</si>
  <si>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</si>
  <si>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Фонд міської ради на виконання депутатських повноважень на 2020 рік</t>
  </si>
  <si>
    <t>рішенням Кіцманської міської ради №478/12 від 20.12.2019</t>
  </si>
  <si>
    <t>Фонд міської ради на виконання депутатських повноважень на 2019 рік</t>
  </si>
  <si>
    <t>рішенням Кіцманської міської ради №489/12 від 20.12.2018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</si>
  <si>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</si>
  <si>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</si>
  <si>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"Фонд міської ради на виконання депутатських повноважень  на 2020 рік", затверджена рішенням сесії Кіцманської міської ради №478/12 від 20.12.2019 р., Програма підтримки книговидання місцевих авторів, забезпечення громади суспільно - значущою книжковою продукцією на 2020 рік, затверджена рішенням сесії Кіцманської міської ради №489/12 від 20.12.2019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</si>
  <si>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</si>
  <si>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</si>
  <si>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</si>
  <si>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</si>
  <si>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</si>
  <si>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</si>
  <si>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</si>
  <si>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</si>
  <si>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</si>
  <si>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</si>
  <si>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</si>
  <si>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</si>
  <si>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</si>
  <si>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</si>
  <si>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</si>
  <si>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</si>
  <si>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</si>
  <si>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</si>
  <si>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</si>
  <si>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</si>
  <si>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</si>
  <si>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</si>
  <si>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</si>
  <si>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</si>
  <si>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</si>
  <si>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</si>
  <si>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</si>
  <si>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</si>
  <si>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</si>
  <si>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</si>
  <si>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</si>
  <si>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</si>
  <si>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</si>
  <si>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</si>
  <si>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</si>
  <si>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</si>
  <si>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</si>
  <si>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</si>
  <si>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</si>
  <si>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</si>
  <si>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</si>
  <si>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</si>
  <si>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</si>
  <si>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</si>
  <si>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(0)(1)(1)(7)(6)(9)(3)</t>
  </si>
  <si>
    <t>(7)(6)(9)(3)</t>
  </si>
  <si>
    <t>(0)(4)(9)(0)</t>
  </si>
  <si>
    <t>Інші заходи, пов`язані з економічною діяльністю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</si>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</sst>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4"/>
  <sheetViews>
    <sheetView tabSelected="1" topLeftCell="A215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4" customHeight="1" x14ac:dyDescent="0.2">
      <c r="A4" s="11" t="s">
        <v>159</v>
      </c>
      <c r="B4" s="128" t="s">
        <v>251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207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4" customHeight="1" x14ac:dyDescent="0.2">
      <c r="A7" s="11" t="s">
        <v>162</v>
      </c>
      <c r="B7" s="128" t="s">
        <v>251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207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249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208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199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200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6" t="s">
        <v>201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38577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38577</v>
      </c>
      <c r="AJ30" s="97"/>
      <c r="AK30" s="97"/>
      <c r="AL30" s="97"/>
      <c r="AM30" s="98"/>
      <c r="AN30" s="96">
        <v>630000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630000</v>
      </c>
      <c r="BC30" s="97"/>
      <c r="BD30" s="97"/>
      <c r="BE30" s="97"/>
      <c r="BF30" s="98"/>
      <c r="BG30" s="96">
        <v>675000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675000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38577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38577</v>
      </c>
      <c r="AJ31" s="105"/>
      <c r="AK31" s="105"/>
      <c r="AL31" s="105"/>
      <c r="AM31" s="106"/>
      <c r="AN31" s="104">
        <v>630000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630000</v>
      </c>
      <c r="BC31" s="105"/>
      <c r="BD31" s="105"/>
      <c r="BE31" s="105"/>
      <c r="BF31" s="106"/>
      <c r="BG31" s="104">
        <v>675000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675000</v>
      </c>
      <c r="BV31" s="105"/>
      <c r="BW31" s="105"/>
      <c r="BX31" s="105"/>
      <c r="BY31" s="106"/>
    </row>
    <row r="33" spans="1:79" ht="14.25" customHeight="1" x14ac:dyDescent="0.2">
      <c r="A33" s="58" t="s">
        <v>235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231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236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729000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729000</v>
      </c>
      <c r="AN39" s="97"/>
      <c r="AO39" s="97"/>
      <c r="AP39" s="97"/>
      <c r="AQ39" s="98"/>
      <c r="AR39" s="96">
        <v>773469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773469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729000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729000</v>
      </c>
      <c r="AN40" s="105"/>
      <c r="AO40" s="105"/>
      <c r="AP40" s="105"/>
      <c r="AQ40" s="106"/>
      <c r="AR40" s="104">
        <v>773469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773469</v>
      </c>
      <c r="BH40" s="103"/>
      <c r="BI40" s="103"/>
      <c r="BJ40" s="103"/>
      <c r="BK40" s="103"/>
    </row>
    <row r="41" spans="1:79" s="4" customFormat="1" ht="7.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1:79" hidden="1" x14ac:dyDescent="0.2"/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209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210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213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220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627500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627500</v>
      </c>
      <c r="BC50" s="97"/>
      <c r="BD50" s="97"/>
      <c r="BE50" s="97"/>
      <c r="BF50" s="98"/>
      <c r="BG50" s="96">
        <v>310000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310000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38577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38577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365000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365000</v>
      </c>
      <c r="BV51" s="97"/>
      <c r="BW51" s="97"/>
      <c r="BX51" s="97"/>
      <c r="BY51" s="98"/>
    </row>
    <row r="52" spans="1:79" s="99" customFormat="1" ht="12.75" customHeight="1" x14ac:dyDescent="0.2">
      <c r="A52" s="89">
        <v>2800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0</v>
      </c>
      <c r="AJ52" s="97"/>
      <c r="AK52" s="97"/>
      <c r="AL52" s="97"/>
      <c r="AM52" s="98"/>
      <c r="AN52" s="96">
        <v>2500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2500</v>
      </c>
      <c r="BC52" s="97"/>
      <c r="BD52" s="97"/>
      <c r="BE52" s="97"/>
      <c r="BF52" s="98"/>
      <c r="BG52" s="96">
        <v>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0</v>
      </c>
      <c r="BV52" s="97"/>
      <c r="BW52" s="97"/>
      <c r="BX52" s="97"/>
      <c r="BY52" s="98"/>
    </row>
    <row r="53" spans="1:79" s="6" customFormat="1" ht="12.75" customHeight="1" x14ac:dyDescent="0.2">
      <c r="A53" s="87"/>
      <c r="B53" s="85"/>
      <c r="C53" s="85"/>
      <c r="D53" s="86"/>
      <c r="E53" s="100" t="s">
        <v>147</v>
      </c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2"/>
      <c r="U53" s="104">
        <v>38577</v>
      </c>
      <c r="V53" s="105"/>
      <c r="W53" s="105"/>
      <c r="X53" s="105"/>
      <c r="Y53" s="106"/>
      <c r="Z53" s="104">
        <v>0</v>
      </c>
      <c r="AA53" s="105"/>
      <c r="AB53" s="105"/>
      <c r="AC53" s="105"/>
      <c r="AD53" s="106"/>
      <c r="AE53" s="104">
        <v>0</v>
      </c>
      <c r="AF53" s="105"/>
      <c r="AG53" s="105"/>
      <c r="AH53" s="106"/>
      <c r="AI53" s="104">
        <f>IF(ISNUMBER(U53),U53,0)+IF(ISNUMBER(Z53),Z53,0)</f>
        <v>38577</v>
      </c>
      <c r="AJ53" s="105"/>
      <c r="AK53" s="105"/>
      <c r="AL53" s="105"/>
      <c r="AM53" s="106"/>
      <c r="AN53" s="104">
        <v>630000</v>
      </c>
      <c r="AO53" s="105"/>
      <c r="AP53" s="105"/>
      <c r="AQ53" s="105"/>
      <c r="AR53" s="106"/>
      <c r="AS53" s="104">
        <v>0</v>
      </c>
      <c r="AT53" s="105"/>
      <c r="AU53" s="105"/>
      <c r="AV53" s="105"/>
      <c r="AW53" s="106"/>
      <c r="AX53" s="104">
        <v>0</v>
      </c>
      <c r="AY53" s="105"/>
      <c r="AZ53" s="105"/>
      <c r="BA53" s="106"/>
      <c r="BB53" s="104">
        <f>IF(ISNUMBER(AN53),AN53,0)+IF(ISNUMBER(AS53),AS53,0)</f>
        <v>630000</v>
      </c>
      <c r="BC53" s="105"/>
      <c r="BD53" s="105"/>
      <c r="BE53" s="105"/>
      <c r="BF53" s="106"/>
      <c r="BG53" s="104">
        <v>675000</v>
      </c>
      <c r="BH53" s="105"/>
      <c r="BI53" s="105"/>
      <c r="BJ53" s="105"/>
      <c r="BK53" s="106"/>
      <c r="BL53" s="104">
        <v>0</v>
      </c>
      <c r="BM53" s="105"/>
      <c r="BN53" s="105"/>
      <c r="BO53" s="105"/>
      <c r="BP53" s="106"/>
      <c r="BQ53" s="104">
        <v>0</v>
      </c>
      <c r="BR53" s="105"/>
      <c r="BS53" s="105"/>
      <c r="BT53" s="106"/>
      <c r="BU53" s="104">
        <f>IF(ISNUMBER(BG53),BG53,0)+IF(ISNUMBER(BL53),BL53,0)</f>
        <v>675000</v>
      </c>
      <c r="BV53" s="105"/>
      <c r="BW53" s="105"/>
      <c r="BX53" s="105"/>
      <c r="BY53" s="106"/>
    </row>
    <row r="55" spans="1:79" ht="14.25" customHeight="1" x14ac:dyDescent="0.2">
      <c r="A55" s="42" t="s">
        <v>222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</row>
    <row r="56" spans="1:79" ht="15" customHeight="1" x14ac:dyDescent="0.2">
      <c r="A56" s="53" t="s">
        <v>209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</row>
    <row r="57" spans="1:79" ht="23.1" customHeight="1" x14ac:dyDescent="0.2">
      <c r="A57" s="67" t="s">
        <v>119</v>
      </c>
      <c r="B57" s="68"/>
      <c r="C57" s="68"/>
      <c r="D57" s="68"/>
      <c r="E57" s="69"/>
      <c r="F57" s="36" t="s">
        <v>19</v>
      </c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210</v>
      </c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2"/>
      <c r="AN57" s="30" t="s">
        <v>213</v>
      </c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2"/>
      <c r="BG57" s="30" t="s">
        <v>220</v>
      </c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2"/>
    </row>
    <row r="58" spans="1:79" ht="51.75" customHeight="1" x14ac:dyDescent="0.2">
      <c r="A58" s="70"/>
      <c r="B58" s="71"/>
      <c r="C58" s="71"/>
      <c r="D58" s="71"/>
      <c r="E58" s="72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4</v>
      </c>
      <c r="V58" s="31"/>
      <c r="W58" s="31"/>
      <c r="X58" s="31"/>
      <c r="Y58" s="32"/>
      <c r="Z58" s="30" t="s">
        <v>3</v>
      </c>
      <c r="AA58" s="31"/>
      <c r="AB58" s="31"/>
      <c r="AC58" s="31"/>
      <c r="AD58" s="32"/>
      <c r="AE58" s="46" t="s">
        <v>116</v>
      </c>
      <c r="AF58" s="47"/>
      <c r="AG58" s="47"/>
      <c r="AH58" s="48"/>
      <c r="AI58" s="30" t="s">
        <v>5</v>
      </c>
      <c r="AJ58" s="31"/>
      <c r="AK58" s="31"/>
      <c r="AL58" s="31"/>
      <c r="AM58" s="32"/>
      <c r="AN58" s="30" t="s">
        <v>4</v>
      </c>
      <c r="AO58" s="31"/>
      <c r="AP58" s="31"/>
      <c r="AQ58" s="31"/>
      <c r="AR58" s="32"/>
      <c r="AS58" s="30" t="s">
        <v>3</v>
      </c>
      <c r="AT58" s="31"/>
      <c r="AU58" s="31"/>
      <c r="AV58" s="31"/>
      <c r="AW58" s="32"/>
      <c r="AX58" s="46" t="s">
        <v>116</v>
      </c>
      <c r="AY58" s="47"/>
      <c r="AZ58" s="47"/>
      <c r="BA58" s="48"/>
      <c r="BB58" s="30" t="s">
        <v>96</v>
      </c>
      <c r="BC58" s="31"/>
      <c r="BD58" s="31"/>
      <c r="BE58" s="31"/>
      <c r="BF58" s="32"/>
      <c r="BG58" s="30" t="s">
        <v>4</v>
      </c>
      <c r="BH58" s="31"/>
      <c r="BI58" s="31"/>
      <c r="BJ58" s="31"/>
      <c r="BK58" s="32"/>
      <c r="BL58" s="30" t="s">
        <v>3</v>
      </c>
      <c r="BM58" s="31"/>
      <c r="BN58" s="31"/>
      <c r="BO58" s="31"/>
      <c r="BP58" s="32"/>
      <c r="BQ58" s="46" t="s">
        <v>116</v>
      </c>
      <c r="BR58" s="47"/>
      <c r="BS58" s="47"/>
      <c r="BT58" s="48"/>
      <c r="BU58" s="36" t="s">
        <v>97</v>
      </c>
      <c r="BV58" s="36"/>
      <c r="BW58" s="36"/>
      <c r="BX58" s="36"/>
      <c r="BY58" s="36"/>
    </row>
    <row r="59" spans="1:79" ht="15" customHeight="1" x14ac:dyDescent="0.2">
      <c r="A59" s="30">
        <v>1</v>
      </c>
      <c r="B59" s="31"/>
      <c r="C59" s="31"/>
      <c r="D59" s="31"/>
      <c r="E59" s="32"/>
      <c r="F59" s="30">
        <v>2</v>
      </c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2"/>
      <c r="U59" s="30">
        <v>3</v>
      </c>
      <c r="V59" s="31"/>
      <c r="W59" s="31"/>
      <c r="X59" s="31"/>
      <c r="Y59" s="32"/>
      <c r="Z59" s="30">
        <v>4</v>
      </c>
      <c r="AA59" s="31"/>
      <c r="AB59" s="31"/>
      <c r="AC59" s="31"/>
      <c r="AD59" s="32"/>
      <c r="AE59" s="30">
        <v>5</v>
      </c>
      <c r="AF59" s="31"/>
      <c r="AG59" s="31"/>
      <c r="AH59" s="32"/>
      <c r="AI59" s="30">
        <v>6</v>
      </c>
      <c r="AJ59" s="31"/>
      <c r="AK59" s="31"/>
      <c r="AL59" s="31"/>
      <c r="AM59" s="32"/>
      <c r="AN59" s="30">
        <v>7</v>
      </c>
      <c r="AO59" s="31"/>
      <c r="AP59" s="31"/>
      <c r="AQ59" s="31"/>
      <c r="AR59" s="32"/>
      <c r="AS59" s="30">
        <v>8</v>
      </c>
      <c r="AT59" s="31"/>
      <c r="AU59" s="31"/>
      <c r="AV59" s="31"/>
      <c r="AW59" s="32"/>
      <c r="AX59" s="30">
        <v>9</v>
      </c>
      <c r="AY59" s="31"/>
      <c r="AZ59" s="31"/>
      <c r="BA59" s="32"/>
      <c r="BB59" s="30">
        <v>10</v>
      </c>
      <c r="BC59" s="31"/>
      <c r="BD59" s="31"/>
      <c r="BE59" s="31"/>
      <c r="BF59" s="32"/>
      <c r="BG59" s="30">
        <v>11</v>
      </c>
      <c r="BH59" s="31"/>
      <c r="BI59" s="31"/>
      <c r="BJ59" s="31"/>
      <c r="BK59" s="32"/>
      <c r="BL59" s="30">
        <v>12</v>
      </c>
      <c r="BM59" s="31"/>
      <c r="BN59" s="31"/>
      <c r="BO59" s="31"/>
      <c r="BP59" s="32"/>
      <c r="BQ59" s="30">
        <v>13</v>
      </c>
      <c r="BR59" s="31"/>
      <c r="BS59" s="31"/>
      <c r="BT59" s="32"/>
      <c r="BU59" s="36">
        <v>14</v>
      </c>
      <c r="BV59" s="36"/>
      <c r="BW59" s="36"/>
      <c r="BX59" s="36"/>
      <c r="BY59" s="36"/>
    </row>
    <row r="60" spans="1:79" s="1" customFormat="1" ht="13.5" hidden="1" customHeight="1" x14ac:dyDescent="0.2">
      <c r="A60" s="33" t="s">
        <v>64</v>
      </c>
      <c r="B60" s="34"/>
      <c r="C60" s="34"/>
      <c r="D60" s="34"/>
      <c r="E60" s="35"/>
      <c r="F60" s="33" t="s">
        <v>57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5"/>
      <c r="U60" s="33" t="s">
        <v>65</v>
      </c>
      <c r="V60" s="34"/>
      <c r="W60" s="34"/>
      <c r="X60" s="34"/>
      <c r="Y60" s="35"/>
      <c r="Z60" s="33" t="s">
        <v>66</v>
      </c>
      <c r="AA60" s="34"/>
      <c r="AB60" s="34"/>
      <c r="AC60" s="34"/>
      <c r="AD60" s="35"/>
      <c r="AE60" s="33" t="s">
        <v>91</v>
      </c>
      <c r="AF60" s="34"/>
      <c r="AG60" s="34"/>
      <c r="AH60" s="35"/>
      <c r="AI60" s="50" t="s">
        <v>170</v>
      </c>
      <c r="AJ60" s="51"/>
      <c r="AK60" s="51"/>
      <c r="AL60" s="51"/>
      <c r="AM60" s="52"/>
      <c r="AN60" s="33" t="s">
        <v>67</v>
      </c>
      <c r="AO60" s="34"/>
      <c r="AP60" s="34"/>
      <c r="AQ60" s="34"/>
      <c r="AR60" s="35"/>
      <c r="AS60" s="33" t="s">
        <v>68</v>
      </c>
      <c r="AT60" s="34"/>
      <c r="AU60" s="34"/>
      <c r="AV60" s="34"/>
      <c r="AW60" s="35"/>
      <c r="AX60" s="33" t="s">
        <v>92</v>
      </c>
      <c r="AY60" s="34"/>
      <c r="AZ60" s="34"/>
      <c r="BA60" s="35"/>
      <c r="BB60" s="50" t="s">
        <v>170</v>
      </c>
      <c r="BC60" s="51"/>
      <c r="BD60" s="51"/>
      <c r="BE60" s="51"/>
      <c r="BF60" s="52"/>
      <c r="BG60" s="33" t="s">
        <v>58</v>
      </c>
      <c r="BH60" s="34"/>
      <c r="BI60" s="34"/>
      <c r="BJ60" s="34"/>
      <c r="BK60" s="35"/>
      <c r="BL60" s="33" t="s">
        <v>59</v>
      </c>
      <c r="BM60" s="34"/>
      <c r="BN60" s="34"/>
      <c r="BO60" s="34"/>
      <c r="BP60" s="35"/>
      <c r="BQ60" s="33" t="s">
        <v>93</v>
      </c>
      <c r="BR60" s="34"/>
      <c r="BS60" s="34"/>
      <c r="BT60" s="35"/>
      <c r="BU60" s="44" t="s">
        <v>170</v>
      </c>
      <c r="BV60" s="44"/>
      <c r="BW60" s="44"/>
      <c r="BX60" s="44"/>
      <c r="BY60" s="44"/>
      <c r="CA60" t="s">
        <v>27</v>
      </c>
    </row>
    <row r="61" spans="1:79" s="6" customFormat="1" ht="12.75" customHeight="1" x14ac:dyDescent="0.2">
      <c r="A61" s="87"/>
      <c r="B61" s="85"/>
      <c r="C61" s="85"/>
      <c r="D61" s="85"/>
      <c r="E61" s="86"/>
      <c r="F61" s="87" t="s">
        <v>147</v>
      </c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6"/>
      <c r="U61" s="104"/>
      <c r="V61" s="105"/>
      <c r="W61" s="105"/>
      <c r="X61" s="105"/>
      <c r="Y61" s="106"/>
      <c r="Z61" s="104"/>
      <c r="AA61" s="105"/>
      <c r="AB61" s="105"/>
      <c r="AC61" s="105"/>
      <c r="AD61" s="106"/>
      <c r="AE61" s="104"/>
      <c r="AF61" s="105"/>
      <c r="AG61" s="105"/>
      <c r="AH61" s="106"/>
      <c r="AI61" s="104">
        <f>IF(ISNUMBER(U61),U61,0)+IF(ISNUMBER(Z61),Z61,0)</f>
        <v>0</v>
      </c>
      <c r="AJ61" s="105"/>
      <c r="AK61" s="105"/>
      <c r="AL61" s="105"/>
      <c r="AM61" s="106"/>
      <c r="AN61" s="104"/>
      <c r="AO61" s="105"/>
      <c r="AP61" s="105"/>
      <c r="AQ61" s="105"/>
      <c r="AR61" s="106"/>
      <c r="AS61" s="104"/>
      <c r="AT61" s="105"/>
      <c r="AU61" s="105"/>
      <c r="AV61" s="105"/>
      <c r="AW61" s="106"/>
      <c r="AX61" s="104"/>
      <c r="AY61" s="105"/>
      <c r="AZ61" s="105"/>
      <c r="BA61" s="106"/>
      <c r="BB61" s="104">
        <f>IF(ISNUMBER(AN61),AN61,0)+IF(ISNUMBER(AS61),AS61,0)</f>
        <v>0</v>
      </c>
      <c r="BC61" s="105"/>
      <c r="BD61" s="105"/>
      <c r="BE61" s="105"/>
      <c r="BF61" s="106"/>
      <c r="BG61" s="104"/>
      <c r="BH61" s="105"/>
      <c r="BI61" s="105"/>
      <c r="BJ61" s="105"/>
      <c r="BK61" s="106"/>
      <c r="BL61" s="104"/>
      <c r="BM61" s="105"/>
      <c r="BN61" s="105"/>
      <c r="BO61" s="105"/>
      <c r="BP61" s="106"/>
      <c r="BQ61" s="104"/>
      <c r="BR61" s="105"/>
      <c r="BS61" s="105"/>
      <c r="BT61" s="106"/>
      <c r="BU61" s="104">
        <f>IF(ISNUMBER(BG61),BG61,0)+IF(ISNUMBER(BL61),BL61,0)</f>
        <v>0</v>
      </c>
      <c r="BV61" s="105"/>
      <c r="BW61" s="105"/>
      <c r="BX61" s="105"/>
      <c r="BY61" s="106"/>
      <c r="CA61" s="6" t="s">
        <v>28</v>
      </c>
    </row>
    <row r="62" spans="1:79" ht="3.75" customHeight="1" x14ac:dyDescent="0.2"/>
    <row r="63" spans="1:79" ht="14.25" customHeight="1" x14ac:dyDescent="0.2">
      <c r="A63" s="42" t="s">
        <v>237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</row>
    <row r="64" spans="1:79" ht="15" customHeight="1" x14ac:dyDescent="0.2">
      <c r="A64" s="53" t="s">
        <v>209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</row>
    <row r="65" spans="1:79" ht="23.1" customHeight="1" x14ac:dyDescent="0.2">
      <c r="A65" s="67" t="s">
        <v>118</v>
      </c>
      <c r="B65" s="68"/>
      <c r="C65" s="68"/>
      <c r="D65" s="69"/>
      <c r="E65" s="61" t="s">
        <v>19</v>
      </c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  <c r="X65" s="30" t="s">
        <v>231</v>
      </c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2"/>
      <c r="AR65" s="36" t="s">
        <v>236</v>
      </c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</row>
    <row r="66" spans="1:79" ht="48.75" customHeight="1" x14ac:dyDescent="0.2">
      <c r="A66" s="70"/>
      <c r="B66" s="71"/>
      <c r="C66" s="71"/>
      <c r="D66" s="72"/>
      <c r="E66" s="64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6"/>
      <c r="X66" s="61" t="s">
        <v>4</v>
      </c>
      <c r="Y66" s="62"/>
      <c r="Z66" s="62"/>
      <c r="AA66" s="62"/>
      <c r="AB66" s="63"/>
      <c r="AC66" s="61" t="s">
        <v>3</v>
      </c>
      <c r="AD66" s="62"/>
      <c r="AE66" s="62"/>
      <c r="AF66" s="62"/>
      <c r="AG66" s="63"/>
      <c r="AH66" s="46" t="s">
        <v>116</v>
      </c>
      <c r="AI66" s="47"/>
      <c r="AJ66" s="47"/>
      <c r="AK66" s="47"/>
      <c r="AL66" s="48"/>
      <c r="AM66" s="30" t="s">
        <v>5</v>
      </c>
      <c r="AN66" s="31"/>
      <c r="AO66" s="31"/>
      <c r="AP66" s="31"/>
      <c r="AQ66" s="32"/>
      <c r="AR66" s="30" t="s">
        <v>4</v>
      </c>
      <c r="AS66" s="31"/>
      <c r="AT66" s="31"/>
      <c r="AU66" s="31"/>
      <c r="AV66" s="32"/>
      <c r="AW66" s="30" t="s">
        <v>3</v>
      </c>
      <c r="AX66" s="31"/>
      <c r="AY66" s="31"/>
      <c r="AZ66" s="31"/>
      <c r="BA66" s="32"/>
      <c r="BB66" s="46" t="s">
        <v>116</v>
      </c>
      <c r="BC66" s="47"/>
      <c r="BD66" s="47"/>
      <c r="BE66" s="47"/>
      <c r="BF66" s="48"/>
      <c r="BG66" s="30" t="s">
        <v>96</v>
      </c>
      <c r="BH66" s="31"/>
      <c r="BI66" s="31"/>
      <c r="BJ66" s="31"/>
      <c r="BK66" s="32"/>
    </row>
    <row r="67" spans="1:79" ht="12.75" customHeight="1" x14ac:dyDescent="0.2">
      <c r="A67" s="30">
        <v>1</v>
      </c>
      <c r="B67" s="31"/>
      <c r="C67" s="31"/>
      <c r="D67" s="32"/>
      <c r="E67" s="30">
        <v>2</v>
      </c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2"/>
      <c r="X67" s="30">
        <v>3</v>
      </c>
      <c r="Y67" s="31"/>
      <c r="Z67" s="31"/>
      <c r="AA67" s="31"/>
      <c r="AB67" s="32"/>
      <c r="AC67" s="30">
        <v>4</v>
      </c>
      <c r="AD67" s="31"/>
      <c r="AE67" s="31"/>
      <c r="AF67" s="31"/>
      <c r="AG67" s="32"/>
      <c r="AH67" s="30">
        <v>5</v>
      </c>
      <c r="AI67" s="31"/>
      <c r="AJ67" s="31"/>
      <c r="AK67" s="31"/>
      <c r="AL67" s="32"/>
      <c r="AM67" s="30">
        <v>6</v>
      </c>
      <c r="AN67" s="31"/>
      <c r="AO67" s="31"/>
      <c r="AP67" s="31"/>
      <c r="AQ67" s="32"/>
      <c r="AR67" s="30">
        <v>7</v>
      </c>
      <c r="AS67" s="31"/>
      <c r="AT67" s="31"/>
      <c r="AU67" s="31"/>
      <c r="AV67" s="32"/>
      <c r="AW67" s="30">
        <v>8</v>
      </c>
      <c r="AX67" s="31"/>
      <c r="AY67" s="31"/>
      <c r="AZ67" s="31"/>
      <c r="BA67" s="32"/>
      <c r="BB67" s="30">
        <v>9</v>
      </c>
      <c r="BC67" s="31"/>
      <c r="BD67" s="31"/>
      <c r="BE67" s="31"/>
      <c r="BF67" s="32"/>
      <c r="BG67" s="30">
        <v>10</v>
      </c>
      <c r="BH67" s="31"/>
      <c r="BI67" s="31"/>
      <c r="BJ67" s="31"/>
      <c r="BK67" s="32"/>
    </row>
    <row r="68" spans="1:79" s="1" customFormat="1" ht="12.75" hidden="1" customHeight="1" x14ac:dyDescent="0.2">
      <c r="A68" s="33" t="s">
        <v>64</v>
      </c>
      <c r="B68" s="34"/>
      <c r="C68" s="34"/>
      <c r="D68" s="35"/>
      <c r="E68" s="33" t="s">
        <v>57</v>
      </c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5"/>
      <c r="X68" s="80" t="s">
        <v>60</v>
      </c>
      <c r="Y68" s="81"/>
      <c r="Z68" s="81"/>
      <c r="AA68" s="81"/>
      <c r="AB68" s="82"/>
      <c r="AC68" s="80" t="s">
        <v>61</v>
      </c>
      <c r="AD68" s="81"/>
      <c r="AE68" s="81"/>
      <c r="AF68" s="81"/>
      <c r="AG68" s="82"/>
      <c r="AH68" s="33" t="s">
        <v>94</v>
      </c>
      <c r="AI68" s="34"/>
      <c r="AJ68" s="34"/>
      <c r="AK68" s="34"/>
      <c r="AL68" s="35"/>
      <c r="AM68" s="50" t="s">
        <v>171</v>
      </c>
      <c r="AN68" s="51"/>
      <c r="AO68" s="51"/>
      <c r="AP68" s="51"/>
      <c r="AQ68" s="52"/>
      <c r="AR68" s="33" t="s">
        <v>62</v>
      </c>
      <c r="AS68" s="34"/>
      <c r="AT68" s="34"/>
      <c r="AU68" s="34"/>
      <c r="AV68" s="35"/>
      <c r="AW68" s="33" t="s">
        <v>63</v>
      </c>
      <c r="AX68" s="34"/>
      <c r="AY68" s="34"/>
      <c r="AZ68" s="34"/>
      <c r="BA68" s="35"/>
      <c r="BB68" s="33" t="s">
        <v>95</v>
      </c>
      <c r="BC68" s="34"/>
      <c r="BD68" s="34"/>
      <c r="BE68" s="34"/>
      <c r="BF68" s="35"/>
      <c r="BG68" s="50" t="s">
        <v>171</v>
      </c>
      <c r="BH68" s="51"/>
      <c r="BI68" s="51"/>
      <c r="BJ68" s="51"/>
      <c r="BK68" s="52"/>
      <c r="CA68" t="s">
        <v>29</v>
      </c>
    </row>
    <row r="69" spans="1:79" s="99" customFormat="1" ht="12.75" customHeight="1" x14ac:dyDescent="0.2">
      <c r="A69" s="89">
        <v>2210</v>
      </c>
      <c r="B69" s="90"/>
      <c r="C69" s="90"/>
      <c r="D69" s="91"/>
      <c r="E69" s="92" t="s">
        <v>174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334800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334800</v>
      </c>
      <c r="AN69" s="97"/>
      <c r="AO69" s="97"/>
      <c r="AP69" s="97"/>
      <c r="AQ69" s="98"/>
      <c r="AR69" s="96">
        <v>355223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355223</v>
      </c>
      <c r="BH69" s="95"/>
      <c r="BI69" s="95"/>
      <c r="BJ69" s="95"/>
      <c r="BK69" s="95"/>
      <c r="CA69" s="99" t="s">
        <v>30</v>
      </c>
    </row>
    <row r="70" spans="1:79" s="99" customFormat="1" ht="12.75" customHeight="1" x14ac:dyDescent="0.2">
      <c r="A70" s="89">
        <v>2240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394200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394200</v>
      </c>
      <c r="AN70" s="97"/>
      <c r="AO70" s="97"/>
      <c r="AP70" s="97"/>
      <c r="AQ70" s="98"/>
      <c r="AR70" s="96">
        <v>418246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418246</v>
      </c>
      <c r="BH70" s="95"/>
      <c r="BI70" s="95"/>
      <c r="BJ70" s="95"/>
      <c r="BK70" s="95"/>
    </row>
    <row r="71" spans="1:79" s="99" customFormat="1" ht="12.75" customHeight="1" x14ac:dyDescent="0.2">
      <c r="A71" s="89">
        <v>2800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</row>
    <row r="72" spans="1:79" s="6" customFormat="1" ht="12.75" customHeight="1" x14ac:dyDescent="0.2">
      <c r="A72" s="87"/>
      <c r="B72" s="85"/>
      <c r="C72" s="85"/>
      <c r="D72" s="86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729000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729000</v>
      </c>
      <c r="AN72" s="105"/>
      <c r="AO72" s="105"/>
      <c r="AP72" s="105"/>
      <c r="AQ72" s="106"/>
      <c r="AR72" s="104">
        <v>773469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773469</v>
      </c>
      <c r="BH72" s="103"/>
      <c r="BI72" s="103"/>
      <c r="BJ72" s="103"/>
      <c r="BK72" s="103"/>
    </row>
    <row r="74" spans="1:79" ht="14.25" customHeight="1" x14ac:dyDescent="0.2">
      <c r="A74" s="42" t="s">
        <v>238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209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119</v>
      </c>
      <c r="B76" s="68"/>
      <c r="C76" s="68"/>
      <c r="D76" s="68"/>
      <c r="E76" s="69"/>
      <c r="F76" s="61" t="s">
        <v>19</v>
      </c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6" t="s">
        <v>231</v>
      </c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0" t="s">
        <v>236</v>
      </c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2"/>
    </row>
    <row r="77" spans="1:79" ht="53.25" customHeight="1" x14ac:dyDescent="0.2">
      <c r="A77" s="70"/>
      <c r="B77" s="71"/>
      <c r="C77" s="71"/>
      <c r="D77" s="71"/>
      <c r="E77" s="72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30" t="s">
        <v>4</v>
      </c>
      <c r="Y77" s="31"/>
      <c r="Z77" s="31"/>
      <c r="AA77" s="31"/>
      <c r="AB77" s="32"/>
      <c r="AC77" s="30" t="s">
        <v>3</v>
      </c>
      <c r="AD77" s="31"/>
      <c r="AE77" s="31"/>
      <c r="AF77" s="31"/>
      <c r="AG77" s="32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9" t="s">
        <v>116</v>
      </c>
      <c r="BC77" s="49"/>
      <c r="BD77" s="49"/>
      <c r="BE77" s="49"/>
      <c r="BF77" s="49"/>
      <c r="BG77" s="30" t="s">
        <v>96</v>
      </c>
      <c r="BH77" s="31"/>
      <c r="BI77" s="31"/>
      <c r="BJ77" s="31"/>
      <c r="BK77" s="32"/>
    </row>
    <row r="78" spans="1:79" ht="15" customHeight="1" x14ac:dyDescent="0.2">
      <c r="A78" s="30">
        <v>1</v>
      </c>
      <c r="B78" s="31"/>
      <c r="C78" s="31"/>
      <c r="D78" s="31"/>
      <c r="E78" s="32"/>
      <c r="F78" s="30">
        <v>2</v>
      </c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5" hidden="1" customHeight="1" x14ac:dyDescent="0.2">
      <c r="A79" s="33" t="s">
        <v>64</v>
      </c>
      <c r="B79" s="34"/>
      <c r="C79" s="34"/>
      <c r="D79" s="34"/>
      <c r="E79" s="35"/>
      <c r="F79" s="33" t="s">
        <v>57</v>
      </c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33" t="s">
        <v>60</v>
      </c>
      <c r="Y79" s="34"/>
      <c r="Z79" s="34"/>
      <c r="AA79" s="34"/>
      <c r="AB79" s="35"/>
      <c r="AC79" s="33" t="s">
        <v>61</v>
      </c>
      <c r="AD79" s="34"/>
      <c r="AE79" s="34"/>
      <c r="AF79" s="34"/>
      <c r="AG79" s="35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31</v>
      </c>
    </row>
    <row r="80" spans="1:79" s="6" customFormat="1" ht="12.75" customHeight="1" x14ac:dyDescent="0.2">
      <c r="A80" s="87"/>
      <c r="B80" s="85"/>
      <c r="C80" s="85"/>
      <c r="D80" s="85"/>
      <c r="E80" s="86"/>
      <c r="F80" s="87" t="s">
        <v>147</v>
      </c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6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2" spans="1:79" ht="0.75" customHeight="1" x14ac:dyDescent="0.2"/>
    <row r="83" spans="1:79" ht="14.25" customHeight="1" x14ac:dyDescent="0.2">
      <c r="A83" s="42" t="s">
        <v>120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</row>
    <row r="84" spans="1:79" ht="14.25" customHeight="1" x14ac:dyDescent="0.2">
      <c r="A84" s="42" t="s">
        <v>223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</row>
    <row r="85" spans="1:79" ht="15" customHeight="1" x14ac:dyDescent="0.2">
      <c r="A85" s="53" t="s">
        <v>209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</row>
    <row r="86" spans="1:79" ht="23.1" customHeight="1" x14ac:dyDescent="0.2">
      <c r="A86" s="61" t="s">
        <v>6</v>
      </c>
      <c r="B86" s="62"/>
      <c r="C86" s="62"/>
      <c r="D86" s="61" t="s">
        <v>121</v>
      </c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3"/>
      <c r="U86" s="30" t="s">
        <v>210</v>
      </c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2"/>
      <c r="AN86" s="30" t="s">
        <v>213</v>
      </c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2"/>
      <c r="BG86" s="36" t="s">
        <v>220</v>
      </c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</row>
    <row r="87" spans="1:79" ht="52.5" customHeight="1" x14ac:dyDescent="0.2">
      <c r="A87" s="64"/>
      <c r="B87" s="65"/>
      <c r="C87" s="65"/>
      <c r="D87" s="64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6"/>
      <c r="U87" s="30" t="s">
        <v>4</v>
      </c>
      <c r="V87" s="31"/>
      <c r="W87" s="31"/>
      <c r="X87" s="31"/>
      <c r="Y87" s="32"/>
      <c r="Z87" s="30" t="s">
        <v>3</v>
      </c>
      <c r="AA87" s="31"/>
      <c r="AB87" s="31"/>
      <c r="AC87" s="31"/>
      <c r="AD87" s="32"/>
      <c r="AE87" s="46" t="s">
        <v>116</v>
      </c>
      <c r="AF87" s="47"/>
      <c r="AG87" s="47"/>
      <c r="AH87" s="48"/>
      <c r="AI87" s="30" t="s">
        <v>5</v>
      </c>
      <c r="AJ87" s="31"/>
      <c r="AK87" s="31"/>
      <c r="AL87" s="31"/>
      <c r="AM87" s="32"/>
      <c r="AN87" s="30" t="s">
        <v>4</v>
      </c>
      <c r="AO87" s="31"/>
      <c r="AP87" s="31"/>
      <c r="AQ87" s="31"/>
      <c r="AR87" s="32"/>
      <c r="AS87" s="30" t="s">
        <v>3</v>
      </c>
      <c r="AT87" s="31"/>
      <c r="AU87" s="31"/>
      <c r="AV87" s="31"/>
      <c r="AW87" s="32"/>
      <c r="AX87" s="46" t="s">
        <v>116</v>
      </c>
      <c r="AY87" s="47"/>
      <c r="AZ87" s="47"/>
      <c r="BA87" s="48"/>
      <c r="BB87" s="30" t="s">
        <v>96</v>
      </c>
      <c r="BC87" s="31"/>
      <c r="BD87" s="31"/>
      <c r="BE87" s="31"/>
      <c r="BF87" s="32"/>
      <c r="BG87" s="30" t="s">
        <v>4</v>
      </c>
      <c r="BH87" s="31"/>
      <c r="BI87" s="31"/>
      <c r="BJ87" s="31"/>
      <c r="BK87" s="32"/>
      <c r="BL87" s="36" t="s">
        <v>3</v>
      </c>
      <c r="BM87" s="36"/>
      <c r="BN87" s="36"/>
      <c r="BO87" s="36"/>
      <c r="BP87" s="36"/>
      <c r="BQ87" s="49" t="s">
        <v>116</v>
      </c>
      <c r="BR87" s="49"/>
      <c r="BS87" s="49"/>
      <c r="BT87" s="49"/>
      <c r="BU87" s="30" t="s">
        <v>97</v>
      </c>
      <c r="BV87" s="31"/>
      <c r="BW87" s="31"/>
      <c r="BX87" s="31"/>
      <c r="BY87" s="32"/>
    </row>
    <row r="88" spans="1:79" ht="15" customHeight="1" x14ac:dyDescent="0.2">
      <c r="A88" s="30">
        <v>1</v>
      </c>
      <c r="B88" s="31"/>
      <c r="C88" s="31"/>
      <c r="D88" s="30">
        <v>2</v>
      </c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2"/>
      <c r="U88" s="30">
        <v>3</v>
      </c>
      <c r="V88" s="31"/>
      <c r="W88" s="31"/>
      <c r="X88" s="31"/>
      <c r="Y88" s="32"/>
      <c r="Z88" s="30">
        <v>4</v>
      </c>
      <c r="AA88" s="31"/>
      <c r="AB88" s="31"/>
      <c r="AC88" s="31"/>
      <c r="AD88" s="32"/>
      <c r="AE88" s="30">
        <v>5</v>
      </c>
      <c r="AF88" s="31"/>
      <c r="AG88" s="31"/>
      <c r="AH88" s="32"/>
      <c r="AI88" s="30">
        <v>6</v>
      </c>
      <c r="AJ88" s="31"/>
      <c r="AK88" s="31"/>
      <c r="AL88" s="31"/>
      <c r="AM88" s="32"/>
      <c r="AN88" s="30">
        <v>7</v>
      </c>
      <c r="AO88" s="31"/>
      <c r="AP88" s="31"/>
      <c r="AQ88" s="31"/>
      <c r="AR88" s="32"/>
      <c r="AS88" s="30">
        <v>8</v>
      </c>
      <c r="AT88" s="31"/>
      <c r="AU88" s="31"/>
      <c r="AV88" s="31"/>
      <c r="AW88" s="32"/>
      <c r="AX88" s="36">
        <v>9</v>
      </c>
      <c r="AY88" s="36"/>
      <c r="AZ88" s="36"/>
      <c r="BA88" s="36"/>
      <c r="BB88" s="30">
        <v>10</v>
      </c>
      <c r="BC88" s="31"/>
      <c r="BD88" s="31"/>
      <c r="BE88" s="31"/>
      <c r="BF88" s="32"/>
      <c r="BG88" s="30">
        <v>11</v>
      </c>
      <c r="BH88" s="31"/>
      <c r="BI88" s="31"/>
      <c r="BJ88" s="31"/>
      <c r="BK88" s="32"/>
      <c r="BL88" s="36">
        <v>12</v>
      </c>
      <c r="BM88" s="36"/>
      <c r="BN88" s="36"/>
      <c r="BO88" s="36"/>
      <c r="BP88" s="36"/>
      <c r="BQ88" s="30">
        <v>13</v>
      </c>
      <c r="BR88" s="31"/>
      <c r="BS88" s="31"/>
      <c r="BT88" s="32"/>
      <c r="BU88" s="30">
        <v>14</v>
      </c>
      <c r="BV88" s="31"/>
      <c r="BW88" s="31"/>
      <c r="BX88" s="31"/>
      <c r="BY88" s="32"/>
    </row>
    <row r="89" spans="1:79" s="1" customFormat="1" ht="14.25" hidden="1" customHeight="1" x14ac:dyDescent="0.2">
      <c r="A89" s="33" t="s">
        <v>69</v>
      </c>
      <c r="B89" s="34"/>
      <c r="C89" s="34"/>
      <c r="D89" s="33" t="s">
        <v>57</v>
      </c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5"/>
      <c r="U89" s="38" t="s">
        <v>65</v>
      </c>
      <c r="V89" s="38"/>
      <c r="W89" s="38"/>
      <c r="X89" s="38"/>
      <c r="Y89" s="38"/>
      <c r="Z89" s="38" t="s">
        <v>66</v>
      </c>
      <c r="AA89" s="38"/>
      <c r="AB89" s="38"/>
      <c r="AC89" s="38"/>
      <c r="AD89" s="38"/>
      <c r="AE89" s="38" t="s">
        <v>91</v>
      </c>
      <c r="AF89" s="38"/>
      <c r="AG89" s="38"/>
      <c r="AH89" s="38"/>
      <c r="AI89" s="44" t="s">
        <v>170</v>
      </c>
      <c r="AJ89" s="44"/>
      <c r="AK89" s="44"/>
      <c r="AL89" s="44"/>
      <c r="AM89" s="44"/>
      <c r="AN89" s="38" t="s">
        <v>67</v>
      </c>
      <c r="AO89" s="38"/>
      <c r="AP89" s="38"/>
      <c r="AQ89" s="38"/>
      <c r="AR89" s="38"/>
      <c r="AS89" s="38" t="s">
        <v>68</v>
      </c>
      <c r="AT89" s="38"/>
      <c r="AU89" s="38"/>
      <c r="AV89" s="38"/>
      <c r="AW89" s="38"/>
      <c r="AX89" s="38" t="s">
        <v>92</v>
      </c>
      <c r="AY89" s="38"/>
      <c r="AZ89" s="38"/>
      <c r="BA89" s="38"/>
      <c r="BB89" s="44" t="s">
        <v>170</v>
      </c>
      <c r="BC89" s="44"/>
      <c r="BD89" s="44"/>
      <c r="BE89" s="44"/>
      <c r="BF89" s="44"/>
      <c r="BG89" s="38" t="s">
        <v>58</v>
      </c>
      <c r="BH89" s="38"/>
      <c r="BI89" s="38"/>
      <c r="BJ89" s="38"/>
      <c r="BK89" s="38"/>
      <c r="BL89" s="38" t="s">
        <v>59</v>
      </c>
      <c r="BM89" s="38"/>
      <c r="BN89" s="38"/>
      <c r="BO89" s="38"/>
      <c r="BP89" s="38"/>
      <c r="BQ89" s="38" t="s">
        <v>93</v>
      </c>
      <c r="BR89" s="38"/>
      <c r="BS89" s="38"/>
      <c r="BT89" s="38"/>
      <c r="BU89" s="44" t="s">
        <v>170</v>
      </c>
      <c r="BV89" s="44"/>
      <c r="BW89" s="44"/>
      <c r="BX89" s="44"/>
      <c r="BY89" s="44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38577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38577</v>
      </c>
      <c r="AJ90" s="97"/>
      <c r="AK90" s="97"/>
      <c r="AL90" s="97"/>
      <c r="AM90" s="98"/>
      <c r="AN90" s="96">
        <v>630000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630000</v>
      </c>
      <c r="BC90" s="97"/>
      <c r="BD90" s="97"/>
      <c r="BE90" s="97"/>
      <c r="BF90" s="98"/>
      <c r="BG90" s="96">
        <v>675000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675000</v>
      </c>
      <c r="BV90" s="97"/>
      <c r="BW90" s="97"/>
      <c r="BX90" s="97"/>
      <c r="BY90" s="98"/>
      <c r="CA90" s="99" t="s">
        <v>34</v>
      </c>
    </row>
    <row r="91" spans="1:79" s="6" customFormat="1" ht="12.75" customHeight="1" x14ac:dyDescent="0.2">
      <c r="A91" s="87"/>
      <c r="B91" s="85"/>
      <c r="C91" s="85"/>
      <c r="D91" s="100" t="s">
        <v>147</v>
      </c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2"/>
      <c r="U91" s="104">
        <v>38577</v>
      </c>
      <c r="V91" s="105"/>
      <c r="W91" s="105"/>
      <c r="X91" s="105"/>
      <c r="Y91" s="106"/>
      <c r="Z91" s="104">
        <v>0</v>
      </c>
      <c r="AA91" s="105"/>
      <c r="AB91" s="105"/>
      <c r="AC91" s="105"/>
      <c r="AD91" s="106"/>
      <c r="AE91" s="104">
        <v>0</v>
      </c>
      <c r="AF91" s="105"/>
      <c r="AG91" s="105"/>
      <c r="AH91" s="106"/>
      <c r="AI91" s="104">
        <f>IF(ISNUMBER(U91),U91,0)+IF(ISNUMBER(Z91),Z91,0)</f>
        <v>38577</v>
      </c>
      <c r="AJ91" s="105"/>
      <c r="AK91" s="105"/>
      <c r="AL91" s="105"/>
      <c r="AM91" s="106"/>
      <c r="AN91" s="104">
        <v>630000</v>
      </c>
      <c r="AO91" s="105"/>
      <c r="AP91" s="105"/>
      <c r="AQ91" s="105"/>
      <c r="AR91" s="106"/>
      <c r="AS91" s="104">
        <v>0</v>
      </c>
      <c r="AT91" s="105"/>
      <c r="AU91" s="105"/>
      <c r="AV91" s="105"/>
      <c r="AW91" s="106"/>
      <c r="AX91" s="104">
        <v>0</v>
      </c>
      <c r="AY91" s="105"/>
      <c r="AZ91" s="105"/>
      <c r="BA91" s="106"/>
      <c r="BB91" s="104">
        <f>IF(ISNUMBER(AN91),AN91,0)+IF(ISNUMBER(AS91),AS91,0)</f>
        <v>630000</v>
      </c>
      <c r="BC91" s="105"/>
      <c r="BD91" s="105"/>
      <c r="BE91" s="105"/>
      <c r="BF91" s="106"/>
      <c r="BG91" s="104">
        <v>675000</v>
      </c>
      <c r="BH91" s="105"/>
      <c r="BI91" s="105"/>
      <c r="BJ91" s="105"/>
      <c r="BK91" s="106"/>
      <c r="BL91" s="104">
        <v>0</v>
      </c>
      <c r="BM91" s="105"/>
      <c r="BN91" s="105"/>
      <c r="BO91" s="105"/>
      <c r="BP91" s="106"/>
      <c r="BQ91" s="104">
        <v>0</v>
      </c>
      <c r="BR91" s="105"/>
      <c r="BS91" s="105"/>
      <c r="BT91" s="106"/>
      <c r="BU91" s="104">
        <f>IF(ISNUMBER(BG91),BG91,0)+IF(ISNUMBER(BL91),BL91,0)</f>
        <v>675000</v>
      </c>
      <c r="BV91" s="105"/>
      <c r="BW91" s="105"/>
      <c r="BX91" s="105"/>
      <c r="BY91" s="106"/>
    </row>
    <row r="93" spans="1:79" ht="14.25" customHeight="1" x14ac:dyDescent="0.2">
      <c r="A93" s="42" t="s">
        <v>239</v>
      </c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</row>
    <row r="94" spans="1:79" ht="15" customHeight="1" x14ac:dyDescent="0.2">
      <c r="A94" s="45" t="s">
        <v>209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</row>
    <row r="95" spans="1:79" ht="23.1" customHeight="1" x14ac:dyDescent="0.2">
      <c r="A95" s="61" t="s">
        <v>6</v>
      </c>
      <c r="B95" s="62"/>
      <c r="C95" s="62"/>
      <c r="D95" s="61" t="s">
        <v>121</v>
      </c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3"/>
      <c r="U95" s="36" t="s">
        <v>231</v>
      </c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 t="s">
        <v>236</v>
      </c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</row>
    <row r="96" spans="1:79" ht="54" customHeight="1" x14ac:dyDescent="0.2">
      <c r="A96" s="64"/>
      <c r="B96" s="65"/>
      <c r="C96" s="65"/>
      <c r="D96" s="64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6"/>
      <c r="U96" s="30" t="s">
        <v>4</v>
      </c>
      <c r="V96" s="31"/>
      <c r="W96" s="31"/>
      <c r="X96" s="31"/>
      <c r="Y96" s="32"/>
      <c r="Z96" s="30" t="s">
        <v>3</v>
      </c>
      <c r="AA96" s="31"/>
      <c r="AB96" s="31"/>
      <c r="AC96" s="31"/>
      <c r="AD96" s="32"/>
      <c r="AE96" s="46" t="s">
        <v>116</v>
      </c>
      <c r="AF96" s="47"/>
      <c r="AG96" s="47"/>
      <c r="AH96" s="47"/>
      <c r="AI96" s="48"/>
      <c r="AJ96" s="30" t="s">
        <v>5</v>
      </c>
      <c r="AK96" s="31"/>
      <c r="AL96" s="31"/>
      <c r="AM96" s="31"/>
      <c r="AN96" s="32"/>
      <c r="AO96" s="30" t="s">
        <v>4</v>
      </c>
      <c r="AP96" s="31"/>
      <c r="AQ96" s="31"/>
      <c r="AR96" s="31"/>
      <c r="AS96" s="32"/>
      <c r="AT96" s="30" t="s">
        <v>3</v>
      </c>
      <c r="AU96" s="31"/>
      <c r="AV96" s="31"/>
      <c r="AW96" s="31"/>
      <c r="AX96" s="32"/>
      <c r="AY96" s="46" t="s">
        <v>116</v>
      </c>
      <c r="AZ96" s="47"/>
      <c r="BA96" s="47"/>
      <c r="BB96" s="47"/>
      <c r="BC96" s="48"/>
      <c r="BD96" s="36" t="s">
        <v>96</v>
      </c>
      <c r="BE96" s="36"/>
      <c r="BF96" s="36"/>
      <c r="BG96" s="36"/>
      <c r="BH96" s="36"/>
    </row>
    <row r="97" spans="1:79" ht="15" customHeight="1" x14ac:dyDescent="0.2">
      <c r="A97" s="30" t="s">
        <v>169</v>
      </c>
      <c r="B97" s="31"/>
      <c r="C97" s="31"/>
      <c r="D97" s="30">
        <v>2</v>
      </c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2"/>
      <c r="U97" s="30">
        <v>3</v>
      </c>
      <c r="V97" s="31"/>
      <c r="W97" s="31"/>
      <c r="X97" s="31"/>
      <c r="Y97" s="32"/>
      <c r="Z97" s="30">
        <v>4</v>
      </c>
      <c r="AA97" s="31"/>
      <c r="AB97" s="31"/>
      <c r="AC97" s="31"/>
      <c r="AD97" s="32"/>
      <c r="AE97" s="30">
        <v>5</v>
      </c>
      <c r="AF97" s="31"/>
      <c r="AG97" s="31"/>
      <c r="AH97" s="31"/>
      <c r="AI97" s="32"/>
      <c r="AJ97" s="30">
        <v>6</v>
      </c>
      <c r="AK97" s="31"/>
      <c r="AL97" s="31"/>
      <c r="AM97" s="31"/>
      <c r="AN97" s="32"/>
      <c r="AO97" s="30">
        <v>7</v>
      </c>
      <c r="AP97" s="31"/>
      <c r="AQ97" s="31"/>
      <c r="AR97" s="31"/>
      <c r="AS97" s="32"/>
      <c r="AT97" s="30">
        <v>8</v>
      </c>
      <c r="AU97" s="31"/>
      <c r="AV97" s="31"/>
      <c r="AW97" s="31"/>
      <c r="AX97" s="32"/>
      <c r="AY97" s="30">
        <v>9</v>
      </c>
      <c r="AZ97" s="31"/>
      <c r="BA97" s="31"/>
      <c r="BB97" s="31"/>
      <c r="BC97" s="32"/>
      <c r="BD97" s="30">
        <v>10</v>
      </c>
      <c r="BE97" s="31"/>
      <c r="BF97" s="31"/>
      <c r="BG97" s="31"/>
      <c r="BH97" s="32"/>
    </row>
    <row r="98" spans="1:79" s="1" customFormat="1" ht="12.75" hidden="1" customHeight="1" x14ac:dyDescent="0.2">
      <c r="A98" s="33" t="s">
        <v>69</v>
      </c>
      <c r="B98" s="34"/>
      <c r="C98" s="34"/>
      <c r="D98" s="33" t="s">
        <v>57</v>
      </c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5"/>
      <c r="U98" s="33" t="s">
        <v>60</v>
      </c>
      <c r="V98" s="34"/>
      <c r="W98" s="34"/>
      <c r="X98" s="34"/>
      <c r="Y98" s="35"/>
      <c r="Z98" s="33" t="s">
        <v>61</v>
      </c>
      <c r="AA98" s="34"/>
      <c r="AB98" s="34"/>
      <c r="AC98" s="34"/>
      <c r="AD98" s="35"/>
      <c r="AE98" s="33" t="s">
        <v>94</v>
      </c>
      <c r="AF98" s="34"/>
      <c r="AG98" s="34"/>
      <c r="AH98" s="34"/>
      <c r="AI98" s="35"/>
      <c r="AJ98" s="50" t="s">
        <v>171</v>
      </c>
      <c r="AK98" s="51"/>
      <c r="AL98" s="51"/>
      <c r="AM98" s="51"/>
      <c r="AN98" s="52"/>
      <c r="AO98" s="33" t="s">
        <v>62</v>
      </c>
      <c r="AP98" s="34"/>
      <c r="AQ98" s="34"/>
      <c r="AR98" s="34"/>
      <c r="AS98" s="35"/>
      <c r="AT98" s="33" t="s">
        <v>63</v>
      </c>
      <c r="AU98" s="34"/>
      <c r="AV98" s="34"/>
      <c r="AW98" s="34"/>
      <c r="AX98" s="35"/>
      <c r="AY98" s="33" t="s">
        <v>95</v>
      </c>
      <c r="AZ98" s="34"/>
      <c r="BA98" s="34"/>
      <c r="BB98" s="34"/>
      <c r="BC98" s="35"/>
      <c r="BD98" s="44" t="s">
        <v>171</v>
      </c>
      <c r="BE98" s="44"/>
      <c r="BF98" s="44"/>
      <c r="BG98" s="44"/>
      <c r="BH98" s="44"/>
      <c r="CA98" s="1" t="s">
        <v>35</v>
      </c>
    </row>
    <row r="99" spans="1:79" s="99" customFormat="1" ht="25.5" customHeight="1" x14ac:dyDescent="0.2">
      <c r="A99" s="89">
        <v>1</v>
      </c>
      <c r="B99" s="90"/>
      <c r="C99" s="90"/>
      <c r="D99" s="92" t="s">
        <v>177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729000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5">
        <v>0</v>
      </c>
      <c r="AF99" s="95"/>
      <c r="AG99" s="95"/>
      <c r="AH99" s="95"/>
      <c r="AI99" s="95"/>
      <c r="AJ99" s="110">
        <f>IF(ISNUMBER(U99),U99,0)+IF(ISNUMBER(Z99),Z99,0)</f>
        <v>729000</v>
      </c>
      <c r="AK99" s="110"/>
      <c r="AL99" s="110"/>
      <c r="AM99" s="110"/>
      <c r="AN99" s="110"/>
      <c r="AO99" s="95">
        <v>773469</v>
      </c>
      <c r="AP99" s="95"/>
      <c r="AQ99" s="95"/>
      <c r="AR99" s="95"/>
      <c r="AS99" s="95"/>
      <c r="AT99" s="110">
        <v>0</v>
      </c>
      <c r="AU99" s="110"/>
      <c r="AV99" s="110"/>
      <c r="AW99" s="110"/>
      <c r="AX99" s="110"/>
      <c r="AY99" s="95">
        <v>0</v>
      </c>
      <c r="AZ99" s="95"/>
      <c r="BA99" s="95"/>
      <c r="BB99" s="95"/>
      <c r="BC99" s="95"/>
      <c r="BD99" s="110">
        <f>IF(ISNUMBER(AO99),AO99,0)+IF(ISNUMBER(AT99),AT99,0)</f>
        <v>773469</v>
      </c>
      <c r="BE99" s="110"/>
      <c r="BF99" s="110"/>
      <c r="BG99" s="110"/>
      <c r="BH99" s="110"/>
      <c r="CA99" s="99" t="s">
        <v>36</v>
      </c>
    </row>
    <row r="100" spans="1:79" s="6" customFormat="1" ht="12.75" customHeight="1" x14ac:dyDescent="0.2">
      <c r="A100" s="87"/>
      <c r="B100" s="85"/>
      <c r="C100" s="85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729000</v>
      </c>
      <c r="V100" s="105"/>
      <c r="W100" s="105"/>
      <c r="X100" s="105"/>
      <c r="Y100" s="106"/>
      <c r="Z100" s="104">
        <v>0</v>
      </c>
      <c r="AA100" s="105"/>
      <c r="AB100" s="105"/>
      <c r="AC100" s="105"/>
      <c r="AD100" s="106"/>
      <c r="AE100" s="103">
        <v>0</v>
      </c>
      <c r="AF100" s="103"/>
      <c r="AG100" s="103"/>
      <c r="AH100" s="103"/>
      <c r="AI100" s="103"/>
      <c r="AJ100" s="88">
        <f>IF(ISNUMBER(U100),U100,0)+IF(ISNUMBER(Z100),Z100,0)</f>
        <v>729000</v>
      </c>
      <c r="AK100" s="88"/>
      <c r="AL100" s="88"/>
      <c r="AM100" s="88"/>
      <c r="AN100" s="88"/>
      <c r="AO100" s="103">
        <v>773469</v>
      </c>
      <c r="AP100" s="103"/>
      <c r="AQ100" s="103"/>
      <c r="AR100" s="103"/>
      <c r="AS100" s="103"/>
      <c r="AT100" s="88">
        <v>0</v>
      </c>
      <c r="AU100" s="88"/>
      <c r="AV100" s="88"/>
      <c r="AW100" s="88"/>
      <c r="AX100" s="88"/>
      <c r="AY100" s="103">
        <v>0</v>
      </c>
      <c r="AZ100" s="103"/>
      <c r="BA100" s="103"/>
      <c r="BB100" s="103"/>
      <c r="BC100" s="103"/>
      <c r="BD100" s="88">
        <f>IF(ISNUMBER(AO100),AO100,0)+IF(ISNUMBER(AT100),AT100,0)</f>
        <v>773469</v>
      </c>
      <c r="BE100" s="88"/>
      <c r="BF100" s="88"/>
      <c r="BG100" s="88"/>
      <c r="BH100" s="88"/>
    </row>
    <row r="101" spans="1:79" s="5" customFormat="1" ht="10.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</row>
    <row r="102" spans="1:79" hidden="1" x14ac:dyDescent="0.2"/>
    <row r="103" spans="1:79" ht="14.25" customHeight="1" x14ac:dyDescent="0.2">
      <c r="A103" s="42" t="s">
        <v>152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</row>
    <row r="104" spans="1:79" ht="14.25" customHeight="1" x14ac:dyDescent="0.2">
      <c r="A104" s="42" t="s">
        <v>224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</row>
    <row r="105" spans="1:79" ht="23.1" customHeight="1" x14ac:dyDescent="0.2">
      <c r="A105" s="61" t="s">
        <v>6</v>
      </c>
      <c r="B105" s="62"/>
      <c r="C105" s="62"/>
      <c r="D105" s="36" t="s">
        <v>9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 t="s">
        <v>8</v>
      </c>
      <c r="R105" s="36"/>
      <c r="S105" s="36"/>
      <c r="T105" s="36"/>
      <c r="U105" s="36"/>
      <c r="V105" s="36" t="s">
        <v>7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0" t="s">
        <v>210</v>
      </c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2"/>
      <c r="AU105" s="30" t="s">
        <v>213</v>
      </c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2"/>
      <c r="BJ105" s="30" t="s">
        <v>220</v>
      </c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2"/>
    </row>
    <row r="106" spans="1:79" ht="32.25" customHeight="1" x14ac:dyDescent="0.2">
      <c r="A106" s="64"/>
      <c r="B106" s="65"/>
      <c r="C106" s="6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 t="s">
        <v>4</v>
      </c>
      <c r="AG106" s="36"/>
      <c r="AH106" s="36"/>
      <c r="AI106" s="36"/>
      <c r="AJ106" s="36"/>
      <c r="AK106" s="36" t="s">
        <v>3</v>
      </c>
      <c r="AL106" s="36"/>
      <c r="AM106" s="36"/>
      <c r="AN106" s="36"/>
      <c r="AO106" s="36"/>
      <c r="AP106" s="36" t="s">
        <v>123</v>
      </c>
      <c r="AQ106" s="36"/>
      <c r="AR106" s="36"/>
      <c r="AS106" s="36"/>
      <c r="AT106" s="36"/>
      <c r="AU106" s="36" t="s">
        <v>4</v>
      </c>
      <c r="AV106" s="36"/>
      <c r="AW106" s="36"/>
      <c r="AX106" s="36"/>
      <c r="AY106" s="36"/>
      <c r="AZ106" s="36" t="s">
        <v>3</v>
      </c>
      <c r="BA106" s="36"/>
      <c r="BB106" s="36"/>
      <c r="BC106" s="36"/>
      <c r="BD106" s="36"/>
      <c r="BE106" s="36" t="s">
        <v>90</v>
      </c>
      <c r="BF106" s="36"/>
      <c r="BG106" s="36"/>
      <c r="BH106" s="36"/>
      <c r="BI106" s="36"/>
      <c r="BJ106" s="36" t="s">
        <v>4</v>
      </c>
      <c r="BK106" s="36"/>
      <c r="BL106" s="36"/>
      <c r="BM106" s="36"/>
      <c r="BN106" s="36"/>
      <c r="BO106" s="36" t="s">
        <v>3</v>
      </c>
      <c r="BP106" s="36"/>
      <c r="BQ106" s="36"/>
      <c r="BR106" s="36"/>
      <c r="BS106" s="36"/>
      <c r="BT106" s="36" t="s">
        <v>97</v>
      </c>
      <c r="BU106" s="36"/>
      <c r="BV106" s="36"/>
      <c r="BW106" s="36"/>
      <c r="BX106" s="36"/>
    </row>
    <row r="107" spans="1:79" ht="15" customHeight="1" x14ac:dyDescent="0.2">
      <c r="A107" s="30">
        <v>1</v>
      </c>
      <c r="B107" s="31"/>
      <c r="C107" s="31"/>
      <c r="D107" s="36">
        <v>2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>
        <v>3</v>
      </c>
      <c r="R107" s="36"/>
      <c r="S107" s="36"/>
      <c r="T107" s="36"/>
      <c r="U107" s="36"/>
      <c r="V107" s="36">
        <v>4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6">
        <v>5</v>
      </c>
      <c r="AG107" s="36"/>
      <c r="AH107" s="36"/>
      <c r="AI107" s="36"/>
      <c r="AJ107" s="36"/>
      <c r="AK107" s="36">
        <v>6</v>
      </c>
      <c r="AL107" s="36"/>
      <c r="AM107" s="36"/>
      <c r="AN107" s="36"/>
      <c r="AO107" s="36"/>
      <c r="AP107" s="36">
        <v>7</v>
      </c>
      <c r="AQ107" s="36"/>
      <c r="AR107" s="36"/>
      <c r="AS107" s="36"/>
      <c r="AT107" s="36"/>
      <c r="AU107" s="36">
        <v>8</v>
      </c>
      <c r="AV107" s="36"/>
      <c r="AW107" s="36"/>
      <c r="AX107" s="36"/>
      <c r="AY107" s="36"/>
      <c r="AZ107" s="36">
        <v>9</v>
      </c>
      <c r="BA107" s="36"/>
      <c r="BB107" s="36"/>
      <c r="BC107" s="36"/>
      <c r="BD107" s="36"/>
      <c r="BE107" s="36">
        <v>10</v>
      </c>
      <c r="BF107" s="36"/>
      <c r="BG107" s="36"/>
      <c r="BH107" s="36"/>
      <c r="BI107" s="36"/>
      <c r="BJ107" s="36">
        <v>11</v>
      </c>
      <c r="BK107" s="36"/>
      <c r="BL107" s="36"/>
      <c r="BM107" s="36"/>
      <c r="BN107" s="36"/>
      <c r="BO107" s="36">
        <v>12</v>
      </c>
      <c r="BP107" s="36"/>
      <c r="BQ107" s="36"/>
      <c r="BR107" s="36"/>
      <c r="BS107" s="36"/>
      <c r="BT107" s="36">
        <v>13</v>
      </c>
      <c r="BU107" s="36"/>
      <c r="BV107" s="36"/>
      <c r="BW107" s="36"/>
      <c r="BX107" s="36"/>
    </row>
    <row r="108" spans="1:79" ht="10.5" hidden="1" customHeight="1" x14ac:dyDescent="0.2">
      <c r="A108" s="33" t="s">
        <v>154</v>
      </c>
      <c r="B108" s="34"/>
      <c r="C108" s="34"/>
      <c r="D108" s="36" t="s">
        <v>57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 t="s">
        <v>70</v>
      </c>
      <c r="R108" s="36"/>
      <c r="S108" s="36"/>
      <c r="T108" s="36"/>
      <c r="U108" s="36"/>
      <c r="V108" s="36" t="s">
        <v>71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38" t="s">
        <v>111</v>
      </c>
      <c r="AG108" s="38"/>
      <c r="AH108" s="38"/>
      <c r="AI108" s="38"/>
      <c r="AJ108" s="38"/>
      <c r="AK108" s="37" t="s">
        <v>112</v>
      </c>
      <c r="AL108" s="37"/>
      <c r="AM108" s="37"/>
      <c r="AN108" s="37"/>
      <c r="AO108" s="37"/>
      <c r="AP108" s="44" t="s">
        <v>122</v>
      </c>
      <c r="AQ108" s="44"/>
      <c r="AR108" s="44"/>
      <c r="AS108" s="44"/>
      <c r="AT108" s="44"/>
      <c r="AU108" s="38" t="s">
        <v>113</v>
      </c>
      <c r="AV108" s="38"/>
      <c r="AW108" s="38"/>
      <c r="AX108" s="38"/>
      <c r="AY108" s="38"/>
      <c r="AZ108" s="37" t="s">
        <v>114</v>
      </c>
      <c r="BA108" s="37"/>
      <c r="BB108" s="37"/>
      <c r="BC108" s="37"/>
      <c r="BD108" s="37"/>
      <c r="BE108" s="44" t="s">
        <v>122</v>
      </c>
      <c r="BF108" s="44"/>
      <c r="BG108" s="44"/>
      <c r="BH108" s="44"/>
      <c r="BI108" s="44"/>
      <c r="BJ108" s="38" t="s">
        <v>105</v>
      </c>
      <c r="BK108" s="38"/>
      <c r="BL108" s="38"/>
      <c r="BM108" s="38"/>
      <c r="BN108" s="38"/>
      <c r="BO108" s="37" t="s">
        <v>106</v>
      </c>
      <c r="BP108" s="37"/>
      <c r="BQ108" s="37"/>
      <c r="BR108" s="37"/>
      <c r="BS108" s="37"/>
      <c r="BT108" s="44" t="s">
        <v>122</v>
      </c>
      <c r="BU108" s="44"/>
      <c r="BV108" s="44"/>
      <c r="BW108" s="44"/>
      <c r="BX108" s="44"/>
      <c r="CA108" t="s">
        <v>37</v>
      </c>
    </row>
    <row r="109" spans="1:79" s="6" customFormat="1" ht="15" customHeight="1" x14ac:dyDescent="0.2">
      <c r="A109" s="87">
        <v>0</v>
      </c>
      <c r="B109" s="85"/>
      <c r="C109" s="85"/>
      <c r="D109" s="111" t="s">
        <v>178</v>
      </c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  <c r="CA109" s="6" t="s">
        <v>38</v>
      </c>
    </row>
    <row r="110" spans="1:79" s="99" customFormat="1" ht="28.5" customHeight="1" x14ac:dyDescent="0.2">
      <c r="A110" s="89">
        <v>1</v>
      </c>
      <c r="B110" s="90"/>
      <c r="C110" s="90"/>
      <c r="D110" s="114" t="s">
        <v>179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180</v>
      </c>
      <c r="R110" s="36"/>
      <c r="S110" s="36"/>
      <c r="T110" s="36"/>
      <c r="U110" s="36"/>
      <c r="V110" s="36" t="s">
        <v>181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115">
        <v>4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4</v>
      </c>
      <c r="AQ110" s="115"/>
      <c r="AR110" s="115"/>
      <c r="AS110" s="115"/>
      <c r="AT110" s="115"/>
      <c r="AU110" s="115">
        <v>1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1</v>
      </c>
      <c r="BF110" s="115"/>
      <c r="BG110" s="115"/>
      <c r="BH110" s="115"/>
      <c r="BI110" s="115"/>
      <c r="BJ110" s="115">
        <v>26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26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182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183</v>
      </c>
      <c r="R111" s="36"/>
      <c r="S111" s="36"/>
      <c r="T111" s="36"/>
      <c r="U111" s="36"/>
      <c r="V111" s="36" t="s">
        <v>181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115">
        <v>38577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38577</v>
      </c>
      <c r="AQ111" s="115"/>
      <c r="AR111" s="115"/>
      <c r="AS111" s="115"/>
      <c r="AT111" s="115"/>
      <c r="AU111" s="115">
        <v>630000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630000</v>
      </c>
      <c r="BF111" s="115"/>
      <c r="BG111" s="115"/>
      <c r="BH111" s="115"/>
      <c r="BI111" s="115"/>
      <c r="BJ111" s="115">
        <v>675000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675000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184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185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180</v>
      </c>
      <c r="R113" s="36"/>
      <c r="S113" s="36"/>
      <c r="T113" s="36"/>
      <c r="U113" s="36"/>
      <c r="V113" s="36" t="s">
        <v>181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115">
        <v>4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4</v>
      </c>
      <c r="AQ113" s="115"/>
      <c r="AR113" s="115"/>
      <c r="AS113" s="115"/>
      <c r="AT113" s="115"/>
      <c r="AU113" s="115">
        <v>1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1</v>
      </c>
      <c r="BF113" s="115"/>
      <c r="BG113" s="115"/>
      <c r="BH113" s="115"/>
      <c r="BI113" s="115"/>
      <c r="BJ113" s="115">
        <v>26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26</v>
      </c>
      <c r="BU113" s="115"/>
      <c r="BV113" s="115"/>
      <c r="BW113" s="115"/>
      <c r="BX113" s="115"/>
    </row>
    <row r="114" spans="1:79" s="6" customFormat="1" ht="15" customHeight="1" x14ac:dyDescent="0.2">
      <c r="A114" s="87">
        <v>0</v>
      </c>
      <c r="B114" s="85"/>
      <c r="C114" s="85"/>
      <c r="D114" s="113" t="s">
        <v>186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>
        <f>IF(ISNUMBER(AF114),AF114,0)+IF(ISNUMBER(AK114),AK114,0)</f>
        <v>0</v>
      </c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>
        <f>IF(ISNUMBER(AU114),AU114,0)+IF(ISNUMBER(AZ114),AZ114,0)</f>
        <v>0</v>
      </c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>
        <f>IF(ISNUMBER(BJ114),BJ114,0)+IF(ISNUMBER(BO114),BO114,0)</f>
        <v>0</v>
      </c>
      <c r="BU114" s="112"/>
      <c r="BV114" s="112"/>
      <c r="BW114" s="112"/>
      <c r="BX114" s="112"/>
    </row>
    <row r="115" spans="1:79" s="99" customFormat="1" ht="42.75" customHeight="1" x14ac:dyDescent="0.2">
      <c r="A115" s="89">
        <v>1</v>
      </c>
      <c r="B115" s="90"/>
      <c r="C115" s="90"/>
      <c r="D115" s="114" t="s">
        <v>187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183</v>
      </c>
      <c r="R115" s="36"/>
      <c r="S115" s="36"/>
      <c r="T115" s="36"/>
      <c r="U115" s="36"/>
      <c r="V115" s="114" t="s">
        <v>188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9644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f>IF(ISNUMBER(AF115),AF115,0)+IF(ISNUMBER(AK115),AK115,0)</f>
        <v>9644</v>
      </c>
      <c r="AQ115" s="115"/>
      <c r="AR115" s="115"/>
      <c r="AS115" s="115"/>
      <c r="AT115" s="115"/>
      <c r="AU115" s="115">
        <v>630000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f>IF(ISNUMBER(AU115),AU115,0)+IF(ISNUMBER(AZ115),AZ115,0)</f>
        <v>630000</v>
      </c>
      <c r="BF115" s="115"/>
      <c r="BG115" s="115"/>
      <c r="BH115" s="115"/>
      <c r="BI115" s="115"/>
      <c r="BJ115" s="115">
        <v>25960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f>IF(ISNUMBER(BJ115),BJ115,0)+IF(ISNUMBER(BO115),BO115,0)</f>
        <v>25960</v>
      </c>
      <c r="BU115" s="115"/>
      <c r="BV115" s="115"/>
      <c r="BW115" s="115"/>
      <c r="BX115" s="115"/>
    </row>
    <row r="116" spans="1:79" s="6" customFormat="1" ht="15" customHeight="1" x14ac:dyDescent="0.2">
      <c r="A116" s="87">
        <v>0</v>
      </c>
      <c r="B116" s="85"/>
      <c r="C116" s="85"/>
      <c r="D116" s="113" t="s">
        <v>189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2"/>
      <c r="Q116" s="111"/>
      <c r="R116" s="111"/>
      <c r="S116" s="111"/>
      <c r="T116" s="111"/>
      <c r="U116" s="111"/>
      <c r="V116" s="113"/>
      <c r="W116" s="101"/>
      <c r="X116" s="101"/>
      <c r="Y116" s="101"/>
      <c r="Z116" s="101"/>
      <c r="AA116" s="101"/>
      <c r="AB116" s="101"/>
      <c r="AC116" s="101"/>
      <c r="AD116" s="101"/>
      <c r="AE116" s="10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>
        <f>IF(ISNUMBER(AF116),AF116,0)+IF(ISNUMBER(AK116),AK116,0)</f>
        <v>0</v>
      </c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>
        <f>IF(ISNUMBER(AU116),AU116,0)+IF(ISNUMBER(AZ116),AZ116,0)</f>
        <v>0</v>
      </c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>
        <f>IF(ISNUMBER(BJ116),BJ116,0)+IF(ISNUMBER(BO116),BO116,0)</f>
        <v>0</v>
      </c>
      <c r="BU116" s="112"/>
      <c r="BV116" s="112"/>
      <c r="BW116" s="112"/>
      <c r="BX116" s="112"/>
    </row>
    <row r="117" spans="1:79" s="99" customFormat="1" ht="57" customHeight="1" x14ac:dyDescent="0.2">
      <c r="A117" s="89">
        <v>1</v>
      </c>
      <c r="B117" s="90"/>
      <c r="C117" s="90"/>
      <c r="D117" s="114" t="s">
        <v>190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191</v>
      </c>
      <c r="R117" s="36"/>
      <c r="S117" s="36"/>
      <c r="T117" s="36"/>
      <c r="U117" s="36"/>
      <c r="V117" s="114" t="s">
        <v>188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100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f>IF(ISNUMBER(AF117),AF117,0)+IF(ISNUMBER(AK117),AK117,0)</f>
        <v>100</v>
      </c>
      <c r="AQ117" s="115"/>
      <c r="AR117" s="115"/>
      <c r="AS117" s="115"/>
      <c r="AT117" s="115"/>
      <c r="AU117" s="115">
        <v>100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f>IF(ISNUMBER(AU117),AU117,0)+IF(ISNUMBER(AZ117),AZ117,0)</f>
        <v>100</v>
      </c>
      <c r="BF117" s="115"/>
      <c r="BG117" s="115"/>
      <c r="BH117" s="115"/>
      <c r="BI117" s="115"/>
      <c r="BJ117" s="115">
        <v>100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f>IF(ISNUMBER(BJ117),BJ117,0)+IF(ISNUMBER(BO117),BO117,0)</f>
        <v>100</v>
      </c>
      <c r="BU117" s="115"/>
      <c r="BV117" s="115"/>
      <c r="BW117" s="115"/>
      <c r="BX117" s="115"/>
    </row>
    <row r="119" spans="1:79" ht="14.25" customHeight="1" x14ac:dyDescent="0.2">
      <c r="A119" s="42" t="s">
        <v>240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</row>
    <row r="120" spans="1:79" ht="23.1" customHeight="1" x14ac:dyDescent="0.2">
      <c r="A120" s="61" t="s">
        <v>6</v>
      </c>
      <c r="B120" s="62"/>
      <c r="C120" s="62"/>
      <c r="D120" s="36" t="s">
        <v>9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8</v>
      </c>
      <c r="R120" s="36"/>
      <c r="S120" s="36"/>
      <c r="T120" s="36"/>
      <c r="U120" s="36"/>
      <c r="V120" s="36" t="s">
        <v>7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0" t="s">
        <v>231</v>
      </c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2"/>
      <c r="AU120" s="30" t="s">
        <v>236</v>
      </c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2"/>
    </row>
    <row r="121" spans="1:79" ht="28.5" customHeight="1" x14ac:dyDescent="0.2">
      <c r="A121" s="64"/>
      <c r="B121" s="65"/>
      <c r="C121" s="6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 t="s">
        <v>4</v>
      </c>
      <c r="AG121" s="36"/>
      <c r="AH121" s="36"/>
      <c r="AI121" s="36"/>
      <c r="AJ121" s="36"/>
      <c r="AK121" s="36" t="s">
        <v>3</v>
      </c>
      <c r="AL121" s="36"/>
      <c r="AM121" s="36"/>
      <c r="AN121" s="36"/>
      <c r="AO121" s="36"/>
      <c r="AP121" s="36" t="s">
        <v>123</v>
      </c>
      <c r="AQ121" s="36"/>
      <c r="AR121" s="36"/>
      <c r="AS121" s="36"/>
      <c r="AT121" s="36"/>
      <c r="AU121" s="36" t="s">
        <v>4</v>
      </c>
      <c r="AV121" s="36"/>
      <c r="AW121" s="36"/>
      <c r="AX121" s="36"/>
      <c r="AY121" s="36"/>
      <c r="AZ121" s="36" t="s">
        <v>3</v>
      </c>
      <c r="BA121" s="36"/>
      <c r="BB121" s="36"/>
      <c r="BC121" s="36"/>
      <c r="BD121" s="36"/>
      <c r="BE121" s="36" t="s">
        <v>90</v>
      </c>
      <c r="BF121" s="36"/>
      <c r="BG121" s="36"/>
      <c r="BH121" s="36"/>
      <c r="BI121" s="36"/>
    </row>
    <row r="122" spans="1:79" ht="15" customHeight="1" x14ac:dyDescent="0.2">
      <c r="A122" s="30">
        <v>1</v>
      </c>
      <c r="B122" s="31"/>
      <c r="C122" s="31"/>
      <c r="D122" s="36">
        <v>2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>
        <v>3</v>
      </c>
      <c r="R122" s="36"/>
      <c r="S122" s="36"/>
      <c r="T122" s="36"/>
      <c r="U122" s="36"/>
      <c r="V122" s="36">
        <v>4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6">
        <v>5</v>
      </c>
      <c r="AG122" s="36"/>
      <c r="AH122" s="36"/>
      <c r="AI122" s="36"/>
      <c r="AJ122" s="36"/>
      <c r="AK122" s="36">
        <v>6</v>
      </c>
      <c r="AL122" s="36"/>
      <c r="AM122" s="36"/>
      <c r="AN122" s="36"/>
      <c r="AO122" s="36"/>
      <c r="AP122" s="36">
        <v>7</v>
      </c>
      <c r="AQ122" s="36"/>
      <c r="AR122" s="36"/>
      <c r="AS122" s="36"/>
      <c r="AT122" s="36"/>
      <c r="AU122" s="36">
        <v>8</v>
      </c>
      <c r="AV122" s="36"/>
      <c r="AW122" s="36"/>
      <c r="AX122" s="36"/>
      <c r="AY122" s="36"/>
      <c r="AZ122" s="36">
        <v>9</v>
      </c>
      <c r="BA122" s="36"/>
      <c r="BB122" s="36"/>
      <c r="BC122" s="36"/>
      <c r="BD122" s="36"/>
      <c r="BE122" s="36">
        <v>10</v>
      </c>
      <c r="BF122" s="36"/>
      <c r="BG122" s="36"/>
      <c r="BH122" s="36"/>
      <c r="BI122" s="36"/>
    </row>
    <row r="123" spans="1:79" ht="15.75" hidden="1" customHeight="1" x14ac:dyDescent="0.2">
      <c r="A123" s="33" t="s">
        <v>154</v>
      </c>
      <c r="B123" s="34"/>
      <c r="C123" s="34"/>
      <c r="D123" s="36" t="s">
        <v>57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 t="s">
        <v>70</v>
      </c>
      <c r="R123" s="36"/>
      <c r="S123" s="36"/>
      <c r="T123" s="36"/>
      <c r="U123" s="36"/>
      <c r="V123" s="36" t="s">
        <v>71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8" t="s">
        <v>107</v>
      </c>
      <c r="AG123" s="38"/>
      <c r="AH123" s="38"/>
      <c r="AI123" s="38"/>
      <c r="AJ123" s="38"/>
      <c r="AK123" s="37" t="s">
        <v>108</v>
      </c>
      <c r="AL123" s="37"/>
      <c r="AM123" s="37"/>
      <c r="AN123" s="37"/>
      <c r="AO123" s="37"/>
      <c r="AP123" s="44" t="s">
        <v>122</v>
      </c>
      <c r="AQ123" s="44"/>
      <c r="AR123" s="44"/>
      <c r="AS123" s="44"/>
      <c r="AT123" s="44"/>
      <c r="AU123" s="38" t="s">
        <v>109</v>
      </c>
      <c r="AV123" s="38"/>
      <c r="AW123" s="38"/>
      <c r="AX123" s="38"/>
      <c r="AY123" s="38"/>
      <c r="AZ123" s="37" t="s">
        <v>110</v>
      </c>
      <c r="BA123" s="37"/>
      <c r="BB123" s="37"/>
      <c r="BC123" s="37"/>
      <c r="BD123" s="37"/>
      <c r="BE123" s="44" t="s">
        <v>122</v>
      </c>
      <c r="BF123" s="44"/>
      <c r="BG123" s="44"/>
      <c r="BH123" s="44"/>
      <c r="BI123" s="44"/>
      <c r="CA123" t="s">
        <v>39</v>
      </c>
    </row>
    <row r="124" spans="1:79" s="6" customFormat="1" ht="14.25" x14ac:dyDescent="0.2">
      <c r="A124" s="87">
        <v>0</v>
      </c>
      <c r="B124" s="85"/>
      <c r="C124" s="85"/>
      <c r="D124" s="111" t="s">
        <v>178</v>
      </c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>
        <f>IF(ISNUMBER(AF124),AF124,0)+IF(ISNUMBER(AK124),AK124,0)</f>
        <v>0</v>
      </c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>
        <f>IF(ISNUMBER(AU124),AU124,0)+IF(ISNUMBER(AZ124),AZ124,0)</f>
        <v>0</v>
      </c>
      <c r="BF124" s="112"/>
      <c r="BG124" s="112"/>
      <c r="BH124" s="112"/>
      <c r="BI124" s="112"/>
      <c r="CA124" s="6" t="s">
        <v>40</v>
      </c>
    </row>
    <row r="125" spans="1:79" s="99" customFormat="1" ht="28.5" customHeight="1" x14ac:dyDescent="0.2">
      <c r="A125" s="89">
        <v>1</v>
      </c>
      <c r="B125" s="90"/>
      <c r="C125" s="90"/>
      <c r="D125" s="114" t="s">
        <v>179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180</v>
      </c>
      <c r="R125" s="36"/>
      <c r="S125" s="36"/>
      <c r="T125" s="36"/>
      <c r="U125" s="36"/>
      <c r="V125" s="36" t="s">
        <v>181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115">
        <v>26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f>IF(ISNUMBER(AF125),AF125,0)+IF(ISNUMBER(AK125),AK125,0)</f>
        <v>26</v>
      </c>
      <c r="AQ125" s="115"/>
      <c r="AR125" s="115"/>
      <c r="AS125" s="115"/>
      <c r="AT125" s="115"/>
      <c r="AU125" s="115">
        <v>26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f>IF(ISNUMBER(AU125),AU125,0)+IF(ISNUMBER(AZ125),AZ125,0)</f>
        <v>26</v>
      </c>
      <c r="BF125" s="115"/>
      <c r="BG125" s="115"/>
      <c r="BH125" s="115"/>
      <c r="BI125" s="115"/>
    </row>
    <row r="126" spans="1:79" s="99" customFormat="1" ht="30" customHeight="1" x14ac:dyDescent="0.2">
      <c r="A126" s="89">
        <v>2</v>
      </c>
      <c r="B126" s="90"/>
      <c r="C126" s="90"/>
      <c r="D126" s="114" t="s">
        <v>182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183</v>
      </c>
      <c r="R126" s="36"/>
      <c r="S126" s="36"/>
      <c r="T126" s="36"/>
      <c r="U126" s="36"/>
      <c r="V126" s="36" t="s">
        <v>181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729000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729000</v>
      </c>
      <c r="AQ126" s="115"/>
      <c r="AR126" s="115"/>
      <c r="AS126" s="115"/>
      <c r="AT126" s="115"/>
      <c r="AU126" s="115">
        <v>773469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773469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184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185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180</v>
      </c>
      <c r="R128" s="36"/>
      <c r="S128" s="36"/>
      <c r="T128" s="36"/>
      <c r="U128" s="36"/>
      <c r="V128" s="36" t="s">
        <v>181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26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26</v>
      </c>
      <c r="AQ128" s="115"/>
      <c r="AR128" s="115"/>
      <c r="AS128" s="115"/>
      <c r="AT128" s="115"/>
      <c r="AU128" s="115">
        <v>26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26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186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>
        <f>IF(ISNUMBER(AF129),AF129,0)+IF(ISNUMBER(AK129),AK129,0)</f>
        <v>0</v>
      </c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>
        <f>IF(ISNUMBER(AU129),AU129,0)+IF(ISNUMBER(AZ129),AZ129,0)</f>
        <v>0</v>
      </c>
      <c r="BF129" s="112"/>
      <c r="BG129" s="112"/>
      <c r="BH129" s="112"/>
      <c r="BI129" s="112"/>
    </row>
    <row r="130" spans="1:79" s="99" customFormat="1" ht="42.75" customHeight="1" x14ac:dyDescent="0.2">
      <c r="A130" s="89">
        <v>1</v>
      </c>
      <c r="B130" s="90"/>
      <c r="C130" s="90"/>
      <c r="D130" s="114" t="s">
        <v>187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183</v>
      </c>
      <c r="R130" s="36"/>
      <c r="S130" s="36"/>
      <c r="T130" s="36"/>
      <c r="U130" s="36"/>
      <c r="V130" s="114" t="s">
        <v>188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28038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28038</v>
      </c>
      <c r="AQ130" s="115"/>
      <c r="AR130" s="115"/>
      <c r="AS130" s="115"/>
      <c r="AT130" s="115"/>
      <c r="AU130" s="115">
        <v>29748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29748</v>
      </c>
      <c r="BF130" s="115"/>
      <c r="BG130" s="115"/>
      <c r="BH130" s="115"/>
      <c r="BI130" s="115"/>
    </row>
    <row r="131" spans="1:79" s="6" customFormat="1" ht="14.25" x14ac:dyDescent="0.2">
      <c r="A131" s="87">
        <v>0</v>
      </c>
      <c r="B131" s="85"/>
      <c r="C131" s="85"/>
      <c r="D131" s="113" t="s">
        <v>189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>
        <f>IF(ISNUMBER(AF131),AF131,0)+IF(ISNUMBER(AK131),AK131,0)</f>
        <v>0</v>
      </c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>
        <f>IF(ISNUMBER(AU131),AU131,0)+IF(ISNUMBER(AZ131),AZ131,0)</f>
        <v>0</v>
      </c>
      <c r="BF131" s="112"/>
      <c r="BG131" s="112"/>
      <c r="BH131" s="112"/>
      <c r="BI131" s="112"/>
    </row>
    <row r="132" spans="1:79" s="99" customFormat="1" ht="57" customHeight="1" x14ac:dyDescent="0.2">
      <c r="A132" s="89">
        <v>1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191</v>
      </c>
      <c r="R132" s="36"/>
      <c r="S132" s="36"/>
      <c r="T132" s="36"/>
      <c r="U132" s="36"/>
      <c r="V132" s="114" t="s">
        <v>188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100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f>IF(ISNUMBER(AF132),AF132,0)+IF(ISNUMBER(AK132),AK132,0)</f>
        <v>100</v>
      </c>
      <c r="AQ132" s="115"/>
      <c r="AR132" s="115"/>
      <c r="AS132" s="115"/>
      <c r="AT132" s="115"/>
      <c r="AU132" s="115">
        <v>100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100</v>
      </c>
      <c r="BF132" s="115"/>
      <c r="BG132" s="115"/>
      <c r="BH132" s="115"/>
      <c r="BI132" s="115"/>
    </row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209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210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213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220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231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236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87" t="s">
        <v>147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192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3" spans="1:79" hidden="1" x14ac:dyDescent="0.2"/>
    <row r="144" spans="1:79" ht="14.25" customHeight="1" x14ac:dyDescent="0.2">
      <c r="A144" s="42" t="s">
        <v>125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61" t="s">
        <v>6</v>
      </c>
      <c r="B145" s="62"/>
      <c r="C145" s="62"/>
      <c r="D145" s="61" t="s">
        <v>10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3"/>
      <c r="W145" s="36" t="s">
        <v>210</v>
      </c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 t="s">
        <v>214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 t="s">
        <v>225</v>
      </c>
      <c r="AV145" s="36"/>
      <c r="AW145" s="36"/>
      <c r="AX145" s="36"/>
      <c r="AY145" s="36"/>
      <c r="AZ145" s="36"/>
      <c r="BA145" s="36" t="s">
        <v>232</v>
      </c>
      <c r="BB145" s="36"/>
      <c r="BC145" s="36"/>
      <c r="BD145" s="36"/>
      <c r="BE145" s="36"/>
      <c r="BF145" s="36"/>
      <c r="BG145" s="36" t="s">
        <v>241</v>
      </c>
      <c r="BH145" s="36"/>
      <c r="BI145" s="36"/>
      <c r="BJ145" s="36"/>
      <c r="BK145" s="36"/>
      <c r="BL145" s="36"/>
    </row>
    <row r="146" spans="1:79" ht="15" customHeight="1" x14ac:dyDescent="0.2">
      <c r="A146" s="77"/>
      <c r="B146" s="78"/>
      <c r="C146" s="78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9"/>
      <c r="W146" s="36" t="s">
        <v>4</v>
      </c>
      <c r="X146" s="36"/>
      <c r="Y146" s="36"/>
      <c r="Z146" s="36"/>
      <c r="AA146" s="36"/>
      <c r="AB146" s="36"/>
      <c r="AC146" s="36" t="s">
        <v>3</v>
      </c>
      <c r="AD146" s="36"/>
      <c r="AE146" s="36"/>
      <c r="AF146" s="36"/>
      <c r="AG146" s="36"/>
      <c r="AH146" s="36"/>
      <c r="AI146" s="36" t="s">
        <v>4</v>
      </c>
      <c r="AJ146" s="36"/>
      <c r="AK146" s="36"/>
      <c r="AL146" s="36"/>
      <c r="AM146" s="36"/>
      <c r="AN146" s="36"/>
      <c r="AO146" s="36" t="s">
        <v>3</v>
      </c>
      <c r="AP146" s="36"/>
      <c r="AQ146" s="36"/>
      <c r="AR146" s="36"/>
      <c r="AS146" s="36"/>
      <c r="AT146" s="36"/>
      <c r="AU146" s="49" t="s">
        <v>4</v>
      </c>
      <c r="AV146" s="49"/>
      <c r="AW146" s="49"/>
      <c r="AX146" s="49" t="s">
        <v>3</v>
      </c>
      <c r="AY146" s="49"/>
      <c r="AZ146" s="49"/>
      <c r="BA146" s="49" t="s">
        <v>4</v>
      </c>
      <c r="BB146" s="49"/>
      <c r="BC146" s="49"/>
      <c r="BD146" s="49" t="s">
        <v>3</v>
      </c>
      <c r="BE146" s="49"/>
      <c r="BF146" s="49"/>
      <c r="BG146" s="49" t="s">
        <v>4</v>
      </c>
      <c r="BH146" s="49"/>
      <c r="BI146" s="49"/>
      <c r="BJ146" s="49" t="s">
        <v>3</v>
      </c>
      <c r="BK146" s="49"/>
      <c r="BL146" s="49"/>
    </row>
    <row r="147" spans="1:79" ht="57" customHeight="1" x14ac:dyDescent="0.2">
      <c r="A147" s="64"/>
      <c r="B147" s="65"/>
      <c r="C147" s="65"/>
      <c r="D147" s="64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6"/>
      <c r="W147" s="36" t="s">
        <v>12</v>
      </c>
      <c r="X147" s="36"/>
      <c r="Y147" s="36"/>
      <c r="Z147" s="36" t="s">
        <v>11</v>
      </c>
      <c r="AA147" s="36"/>
      <c r="AB147" s="36"/>
      <c r="AC147" s="36" t="s">
        <v>12</v>
      </c>
      <c r="AD147" s="36"/>
      <c r="AE147" s="36"/>
      <c r="AF147" s="36" t="s">
        <v>11</v>
      </c>
      <c r="AG147" s="36"/>
      <c r="AH147" s="36"/>
      <c r="AI147" s="36" t="s">
        <v>12</v>
      </c>
      <c r="AJ147" s="36"/>
      <c r="AK147" s="36"/>
      <c r="AL147" s="36" t="s">
        <v>11</v>
      </c>
      <c r="AM147" s="36"/>
      <c r="AN147" s="36"/>
      <c r="AO147" s="36" t="s">
        <v>12</v>
      </c>
      <c r="AP147" s="36"/>
      <c r="AQ147" s="36"/>
      <c r="AR147" s="36" t="s">
        <v>11</v>
      </c>
      <c r="AS147" s="36"/>
      <c r="AT147" s="36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</row>
    <row r="148" spans="1:79" ht="15" customHeight="1" x14ac:dyDescent="0.2">
      <c r="A148" s="30">
        <v>1</v>
      </c>
      <c r="B148" s="31"/>
      <c r="C148" s="31"/>
      <c r="D148" s="30">
        <v>2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6">
        <v>3</v>
      </c>
      <c r="X148" s="36"/>
      <c r="Y148" s="36"/>
      <c r="Z148" s="36">
        <v>4</v>
      </c>
      <c r="AA148" s="36"/>
      <c r="AB148" s="36"/>
      <c r="AC148" s="36">
        <v>5</v>
      </c>
      <c r="AD148" s="36"/>
      <c r="AE148" s="36"/>
      <c r="AF148" s="36">
        <v>6</v>
      </c>
      <c r="AG148" s="36"/>
      <c r="AH148" s="36"/>
      <c r="AI148" s="36">
        <v>7</v>
      </c>
      <c r="AJ148" s="36"/>
      <c r="AK148" s="36"/>
      <c r="AL148" s="36">
        <v>8</v>
      </c>
      <c r="AM148" s="36"/>
      <c r="AN148" s="36"/>
      <c r="AO148" s="36">
        <v>9</v>
      </c>
      <c r="AP148" s="36"/>
      <c r="AQ148" s="36"/>
      <c r="AR148" s="36">
        <v>10</v>
      </c>
      <c r="AS148" s="36"/>
      <c r="AT148" s="36"/>
      <c r="AU148" s="36">
        <v>11</v>
      </c>
      <c r="AV148" s="36"/>
      <c r="AW148" s="36"/>
      <c r="AX148" s="36">
        <v>12</v>
      </c>
      <c r="AY148" s="36"/>
      <c r="AZ148" s="36"/>
      <c r="BA148" s="36">
        <v>13</v>
      </c>
      <c r="BB148" s="36"/>
      <c r="BC148" s="36"/>
      <c r="BD148" s="36">
        <v>14</v>
      </c>
      <c r="BE148" s="36"/>
      <c r="BF148" s="36"/>
      <c r="BG148" s="36">
        <v>15</v>
      </c>
      <c r="BH148" s="36"/>
      <c r="BI148" s="36"/>
      <c r="BJ148" s="36">
        <v>16</v>
      </c>
      <c r="BK148" s="36"/>
      <c r="BL148" s="36"/>
    </row>
    <row r="149" spans="1:79" s="1" customFormat="1" ht="12.75" hidden="1" customHeight="1" x14ac:dyDescent="0.2">
      <c r="A149" s="33" t="s">
        <v>69</v>
      </c>
      <c r="B149" s="34"/>
      <c r="C149" s="34"/>
      <c r="D149" s="33" t="s">
        <v>57</v>
      </c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5"/>
      <c r="W149" s="38" t="s">
        <v>72</v>
      </c>
      <c r="X149" s="38"/>
      <c r="Y149" s="38"/>
      <c r="Z149" s="38" t="s">
        <v>73</v>
      </c>
      <c r="AA149" s="38"/>
      <c r="AB149" s="38"/>
      <c r="AC149" s="37" t="s">
        <v>74</v>
      </c>
      <c r="AD149" s="37"/>
      <c r="AE149" s="37"/>
      <c r="AF149" s="37" t="s">
        <v>75</v>
      </c>
      <c r="AG149" s="37"/>
      <c r="AH149" s="37"/>
      <c r="AI149" s="38" t="s">
        <v>76</v>
      </c>
      <c r="AJ149" s="38"/>
      <c r="AK149" s="38"/>
      <c r="AL149" s="38" t="s">
        <v>77</v>
      </c>
      <c r="AM149" s="38"/>
      <c r="AN149" s="38"/>
      <c r="AO149" s="37" t="s">
        <v>104</v>
      </c>
      <c r="AP149" s="37"/>
      <c r="AQ149" s="37"/>
      <c r="AR149" s="37" t="s">
        <v>78</v>
      </c>
      <c r="AS149" s="37"/>
      <c r="AT149" s="37"/>
      <c r="AU149" s="38" t="s">
        <v>105</v>
      </c>
      <c r="AV149" s="38"/>
      <c r="AW149" s="38"/>
      <c r="AX149" s="37" t="s">
        <v>106</v>
      </c>
      <c r="AY149" s="37"/>
      <c r="AZ149" s="37"/>
      <c r="BA149" s="38" t="s">
        <v>107</v>
      </c>
      <c r="BB149" s="38"/>
      <c r="BC149" s="38"/>
      <c r="BD149" s="37" t="s">
        <v>108</v>
      </c>
      <c r="BE149" s="37"/>
      <c r="BF149" s="37"/>
      <c r="BG149" s="38" t="s">
        <v>109</v>
      </c>
      <c r="BH149" s="38"/>
      <c r="BI149" s="38"/>
      <c r="BJ149" s="37" t="s">
        <v>110</v>
      </c>
      <c r="BK149" s="37"/>
      <c r="BL149" s="37"/>
      <c r="CA149" s="1" t="s">
        <v>103</v>
      </c>
    </row>
    <row r="150" spans="1:79" s="6" customFormat="1" ht="12.75" customHeight="1" x14ac:dyDescent="0.2">
      <c r="A150" s="87">
        <v>1</v>
      </c>
      <c r="B150" s="85"/>
      <c r="C150" s="85"/>
      <c r="D150" s="100" t="s">
        <v>193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194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 t="s">
        <v>173</v>
      </c>
      <c r="X151" s="115"/>
      <c r="Y151" s="115"/>
      <c r="Z151" s="115" t="s">
        <v>173</v>
      </c>
      <c r="AA151" s="115"/>
      <c r="AB151" s="115"/>
      <c r="AC151" s="115"/>
      <c r="AD151" s="115"/>
      <c r="AE151" s="115"/>
      <c r="AF151" s="115"/>
      <c r="AG151" s="115"/>
      <c r="AH151" s="115"/>
      <c r="AI151" s="115" t="s">
        <v>173</v>
      </c>
      <c r="AJ151" s="115"/>
      <c r="AK151" s="115"/>
      <c r="AL151" s="115" t="s">
        <v>173</v>
      </c>
      <c r="AM151" s="115"/>
      <c r="AN151" s="115"/>
      <c r="AO151" s="115"/>
      <c r="AP151" s="115"/>
      <c r="AQ151" s="115"/>
      <c r="AR151" s="115"/>
      <c r="AS151" s="115"/>
      <c r="AT151" s="115"/>
      <c r="AU151" s="115" t="s">
        <v>173</v>
      </c>
      <c r="AV151" s="115"/>
      <c r="AW151" s="115"/>
      <c r="AX151" s="115"/>
      <c r="AY151" s="115"/>
      <c r="AZ151" s="115"/>
      <c r="BA151" s="115" t="s">
        <v>173</v>
      </c>
      <c r="BB151" s="115"/>
      <c r="BC151" s="115"/>
      <c r="BD151" s="115"/>
      <c r="BE151" s="115"/>
      <c r="BF151" s="115"/>
      <c r="BG151" s="115" t="s">
        <v>173</v>
      </c>
      <c r="BH151" s="115"/>
      <c r="BI151" s="115"/>
      <c r="BJ151" s="115"/>
      <c r="BK151" s="115"/>
      <c r="BL151" s="115"/>
    </row>
    <row r="152" spans="1:79" ht="11.25" customHeight="1" x14ac:dyDescent="0.2"/>
    <row r="153" spans="1:79" hidden="1" x14ac:dyDescent="0.2"/>
    <row r="154" spans="1:79" ht="14.25" customHeight="1" x14ac:dyDescent="0.2">
      <c r="A154" s="42" t="s">
        <v>153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4.25" customHeight="1" x14ac:dyDescent="0.2">
      <c r="A155" s="42" t="s">
        <v>226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</row>
    <row r="156" spans="1:79" ht="15" customHeight="1" x14ac:dyDescent="0.2">
      <c r="A156" s="40" t="s">
        <v>209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210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213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  <c r="BE157" s="30" t="s">
        <v>220</v>
      </c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  <c r="BE158" s="36" t="s">
        <v>4</v>
      </c>
      <c r="BF158" s="36"/>
      <c r="BG158" s="36"/>
      <c r="BH158" s="36"/>
      <c r="BI158" s="36"/>
      <c r="BJ158" s="36" t="s">
        <v>3</v>
      </c>
      <c r="BK158" s="36"/>
      <c r="BL158" s="36"/>
      <c r="BM158" s="36"/>
      <c r="BN158" s="36"/>
      <c r="BO158" s="36" t="s">
        <v>127</v>
      </c>
      <c r="BP158" s="36"/>
      <c r="BQ158" s="36"/>
      <c r="BR158" s="36"/>
      <c r="BS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  <c r="BE159" s="36">
        <v>10</v>
      </c>
      <c r="BF159" s="36"/>
      <c r="BG159" s="36"/>
      <c r="BH159" s="36"/>
      <c r="BI159" s="36"/>
      <c r="BJ159" s="36">
        <v>11</v>
      </c>
      <c r="BK159" s="36"/>
      <c r="BL159" s="36"/>
      <c r="BM159" s="36"/>
      <c r="BN159" s="36"/>
      <c r="BO159" s="36">
        <v>12</v>
      </c>
      <c r="BP159" s="36"/>
      <c r="BQ159" s="36"/>
      <c r="BR159" s="36"/>
      <c r="BS159" s="36"/>
    </row>
    <row r="160" spans="1:79" s="1" customFormat="1" ht="15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65</v>
      </c>
      <c r="AB160" s="37"/>
      <c r="AC160" s="37"/>
      <c r="AD160" s="37"/>
      <c r="AE160" s="37"/>
      <c r="AF160" s="37" t="s">
        <v>66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67</v>
      </c>
      <c r="AQ160" s="37"/>
      <c r="AR160" s="37"/>
      <c r="AS160" s="37"/>
      <c r="AT160" s="37"/>
      <c r="AU160" s="37" t="s">
        <v>68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BE160" s="37" t="s">
        <v>58</v>
      </c>
      <c r="BF160" s="37"/>
      <c r="BG160" s="37"/>
      <c r="BH160" s="37"/>
      <c r="BI160" s="37"/>
      <c r="BJ160" s="37" t="s">
        <v>59</v>
      </c>
      <c r="BK160" s="37"/>
      <c r="BL160" s="37"/>
      <c r="BM160" s="37"/>
      <c r="BN160" s="37"/>
      <c r="BO160" s="44" t="s">
        <v>122</v>
      </c>
      <c r="BP160" s="44"/>
      <c r="BQ160" s="44"/>
      <c r="BR160" s="44"/>
      <c r="BS160" s="44"/>
      <c r="CA160" s="1" t="s">
        <v>44</v>
      </c>
    </row>
    <row r="161" spans="1:79" s="99" customFormat="1" ht="33.7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195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196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520000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520000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  <c r="CA161" s="99" t="s">
        <v>45</v>
      </c>
    </row>
    <row r="162" spans="1:79" s="99" customFormat="1" ht="33.7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197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198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30000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30000</v>
      </c>
      <c r="BA162" s="117"/>
      <c r="BB162" s="117"/>
      <c r="BC162" s="117"/>
      <c r="BD162" s="117"/>
      <c r="BE162" s="117">
        <v>0</v>
      </c>
      <c r="BF162" s="117"/>
      <c r="BG162" s="117"/>
      <c r="BH162" s="117"/>
      <c r="BI162" s="117"/>
      <c r="BJ162" s="117">
        <v>0</v>
      </c>
      <c r="BK162" s="117"/>
      <c r="BL162" s="117"/>
      <c r="BM162" s="117"/>
      <c r="BN162" s="117"/>
      <c r="BO162" s="117">
        <f>IF(ISNUMBER(BE162),BE162,0)+IF(ISNUMBER(BJ162),BJ162,0)</f>
        <v>0</v>
      </c>
      <c r="BP162" s="117"/>
      <c r="BQ162" s="117"/>
      <c r="BR162" s="117"/>
      <c r="BS162" s="117"/>
    </row>
    <row r="163" spans="1:79" s="6" customFormat="1" ht="12.75" customHeigh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550000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550000</v>
      </c>
      <c r="BA163" s="116"/>
      <c r="BB163" s="116"/>
      <c r="BC163" s="116"/>
      <c r="BD163" s="116"/>
      <c r="BE163" s="116">
        <v>0</v>
      </c>
      <c r="BF163" s="116"/>
      <c r="BG163" s="116"/>
      <c r="BH163" s="116"/>
      <c r="BI163" s="116"/>
      <c r="BJ163" s="116">
        <v>0</v>
      </c>
      <c r="BK163" s="116"/>
      <c r="BL163" s="116"/>
      <c r="BM163" s="116"/>
      <c r="BN163" s="116"/>
      <c r="BO163" s="116">
        <f>IF(ISNUMBER(BE163),BE163,0)+IF(ISNUMBER(BJ163),BJ163,0)</f>
        <v>0</v>
      </c>
      <c r="BP163" s="116"/>
      <c r="BQ163" s="116"/>
      <c r="BR163" s="116"/>
      <c r="BS163" s="116"/>
    </row>
    <row r="165" spans="1:79" ht="13.5" customHeight="1" x14ac:dyDescent="0.2">
      <c r="A165" s="42" t="s">
        <v>242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</row>
    <row r="166" spans="1:79" ht="15" customHeight="1" x14ac:dyDescent="0.2">
      <c r="A166" s="53" t="s">
        <v>209</v>
      </c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231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236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</row>
    <row r="170" spans="1:79" s="1" customFormat="1" ht="12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60</v>
      </c>
      <c r="AB170" s="37"/>
      <c r="AC170" s="37"/>
      <c r="AD170" s="37"/>
      <c r="AE170" s="37"/>
      <c r="AF170" s="37" t="s">
        <v>61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62</v>
      </c>
      <c r="AQ170" s="37"/>
      <c r="AR170" s="37"/>
      <c r="AS170" s="37"/>
      <c r="AT170" s="37"/>
      <c r="AU170" s="37" t="s">
        <v>63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CA170" s="1" t="s">
        <v>46</v>
      </c>
    </row>
    <row r="171" spans="1:79" s="99" customFormat="1" ht="33.75" customHeight="1" x14ac:dyDescent="0.2">
      <c r="A171" s="110">
        <v>1</v>
      </c>
      <c r="B171" s="110"/>
      <c r="C171" s="110"/>
      <c r="D171" s="110"/>
      <c r="E171" s="110"/>
      <c r="F171" s="110"/>
      <c r="G171" s="92" t="s">
        <v>195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196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  <c r="CA171" s="99" t="s">
        <v>47</v>
      </c>
    </row>
    <row r="172" spans="1:79" s="99" customFormat="1" ht="33.75" customHeight="1" x14ac:dyDescent="0.2">
      <c r="A172" s="110">
        <v>2</v>
      </c>
      <c r="B172" s="110"/>
      <c r="C172" s="110"/>
      <c r="D172" s="110"/>
      <c r="E172" s="110"/>
      <c r="F172" s="110"/>
      <c r="G172" s="92" t="s">
        <v>197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198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</row>
    <row r="173" spans="1:79" s="6" customFormat="1" x14ac:dyDescent="0.2">
      <c r="A173" s="88"/>
      <c r="B173" s="88"/>
      <c r="C173" s="88"/>
      <c r="D173" s="88"/>
      <c r="E173" s="88"/>
      <c r="F173" s="88"/>
      <c r="G173" s="100" t="s">
        <v>147</v>
      </c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2"/>
      <c r="T173" s="119"/>
      <c r="U173" s="101"/>
      <c r="V173" s="101"/>
      <c r="W173" s="101"/>
      <c r="X173" s="101"/>
      <c r="Y173" s="101"/>
      <c r="Z173" s="102"/>
      <c r="AA173" s="116">
        <v>0</v>
      </c>
      <c r="AB173" s="116"/>
      <c r="AC173" s="116"/>
      <c r="AD173" s="116"/>
      <c r="AE173" s="116"/>
      <c r="AF173" s="116">
        <v>0</v>
      </c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>
        <v>0</v>
      </c>
      <c r="AQ173" s="116"/>
      <c r="AR173" s="116"/>
      <c r="AS173" s="116"/>
      <c r="AT173" s="116"/>
      <c r="AU173" s="116">
        <v>0</v>
      </c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</row>
    <row r="175" spans="1:79" hidden="1" x14ac:dyDescent="0.2"/>
    <row r="176" spans="1:79" ht="14.25" customHeight="1" x14ac:dyDescent="0.2">
      <c r="A176" s="42" t="s">
        <v>243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209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</row>
    <row r="178" spans="1:79" ht="23.1" customHeight="1" x14ac:dyDescent="0.2">
      <c r="A178" s="36" t="s">
        <v>128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61" t="s">
        <v>129</v>
      </c>
      <c r="O178" s="62"/>
      <c r="P178" s="62"/>
      <c r="Q178" s="62"/>
      <c r="R178" s="62"/>
      <c r="S178" s="62"/>
      <c r="T178" s="62"/>
      <c r="U178" s="63"/>
      <c r="V178" s="61" t="s">
        <v>130</v>
      </c>
      <c r="W178" s="62"/>
      <c r="X178" s="62"/>
      <c r="Y178" s="62"/>
      <c r="Z178" s="63"/>
      <c r="AA178" s="36" t="s">
        <v>210</v>
      </c>
      <c r="AB178" s="36"/>
      <c r="AC178" s="36"/>
      <c r="AD178" s="36"/>
      <c r="AE178" s="36"/>
      <c r="AF178" s="36"/>
      <c r="AG178" s="36"/>
      <c r="AH178" s="36"/>
      <c r="AI178" s="36"/>
      <c r="AJ178" s="36" t="s">
        <v>213</v>
      </c>
      <c r="AK178" s="36"/>
      <c r="AL178" s="36"/>
      <c r="AM178" s="36"/>
      <c r="AN178" s="36"/>
      <c r="AO178" s="36"/>
      <c r="AP178" s="36"/>
      <c r="AQ178" s="36"/>
      <c r="AR178" s="36"/>
      <c r="AS178" s="36" t="s">
        <v>220</v>
      </c>
      <c r="AT178" s="36"/>
      <c r="AU178" s="36"/>
      <c r="AV178" s="36"/>
      <c r="AW178" s="36"/>
      <c r="AX178" s="36"/>
      <c r="AY178" s="36"/>
      <c r="AZ178" s="36"/>
      <c r="BA178" s="36"/>
      <c r="BB178" s="36" t="s">
        <v>231</v>
      </c>
      <c r="BC178" s="36"/>
      <c r="BD178" s="36"/>
      <c r="BE178" s="36"/>
      <c r="BF178" s="36"/>
      <c r="BG178" s="36"/>
      <c r="BH178" s="36"/>
      <c r="BI178" s="36"/>
      <c r="BJ178" s="36"/>
      <c r="BK178" s="36" t="s">
        <v>236</v>
      </c>
      <c r="BL178" s="36"/>
      <c r="BM178" s="36"/>
      <c r="BN178" s="36"/>
      <c r="BO178" s="36"/>
      <c r="BP178" s="36"/>
      <c r="BQ178" s="36"/>
      <c r="BR178" s="36"/>
      <c r="BS178" s="36"/>
    </row>
    <row r="179" spans="1:79" ht="95.2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4"/>
      <c r="O179" s="65"/>
      <c r="P179" s="65"/>
      <c r="Q179" s="65"/>
      <c r="R179" s="65"/>
      <c r="S179" s="65"/>
      <c r="T179" s="65"/>
      <c r="U179" s="66"/>
      <c r="V179" s="64"/>
      <c r="W179" s="65"/>
      <c r="X179" s="65"/>
      <c r="Y179" s="65"/>
      <c r="Z179" s="66"/>
      <c r="AA179" s="49" t="s">
        <v>133</v>
      </c>
      <c r="AB179" s="49"/>
      <c r="AC179" s="49"/>
      <c r="AD179" s="49"/>
      <c r="AE179" s="49"/>
      <c r="AF179" s="49" t="s">
        <v>134</v>
      </c>
      <c r="AG179" s="49"/>
      <c r="AH179" s="49"/>
      <c r="AI179" s="49"/>
      <c r="AJ179" s="49" t="s">
        <v>133</v>
      </c>
      <c r="AK179" s="49"/>
      <c r="AL179" s="49"/>
      <c r="AM179" s="49"/>
      <c r="AN179" s="49"/>
      <c r="AO179" s="49" t="s">
        <v>134</v>
      </c>
      <c r="AP179" s="49"/>
      <c r="AQ179" s="49"/>
      <c r="AR179" s="49"/>
      <c r="AS179" s="49" t="s">
        <v>133</v>
      </c>
      <c r="AT179" s="49"/>
      <c r="AU179" s="49"/>
      <c r="AV179" s="49"/>
      <c r="AW179" s="49"/>
      <c r="AX179" s="49" t="s">
        <v>134</v>
      </c>
      <c r="AY179" s="49"/>
      <c r="AZ179" s="49"/>
      <c r="BA179" s="49"/>
      <c r="BB179" s="49" t="s">
        <v>133</v>
      </c>
      <c r="BC179" s="49"/>
      <c r="BD179" s="49"/>
      <c r="BE179" s="49"/>
      <c r="BF179" s="49"/>
      <c r="BG179" s="49" t="s">
        <v>134</v>
      </c>
      <c r="BH179" s="49"/>
      <c r="BI179" s="49"/>
      <c r="BJ179" s="49"/>
      <c r="BK179" s="49" t="s">
        <v>133</v>
      </c>
      <c r="BL179" s="49"/>
      <c r="BM179" s="49"/>
      <c r="BN179" s="49"/>
      <c r="BO179" s="49"/>
      <c r="BP179" s="49" t="s">
        <v>134</v>
      </c>
      <c r="BQ179" s="49"/>
      <c r="BR179" s="49"/>
      <c r="BS179" s="49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0">
        <v>2</v>
      </c>
      <c r="O180" s="31"/>
      <c r="P180" s="31"/>
      <c r="Q180" s="31"/>
      <c r="R180" s="31"/>
      <c r="S180" s="31"/>
      <c r="T180" s="31"/>
      <c r="U180" s="32"/>
      <c r="V180" s="36">
        <v>3</v>
      </c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>
        <v>6</v>
      </c>
      <c r="AK180" s="36"/>
      <c r="AL180" s="36"/>
      <c r="AM180" s="36"/>
      <c r="AN180" s="36"/>
      <c r="AO180" s="36">
        <v>7</v>
      </c>
      <c r="AP180" s="36"/>
      <c r="AQ180" s="36"/>
      <c r="AR180" s="36"/>
      <c r="AS180" s="36">
        <v>8</v>
      </c>
      <c r="AT180" s="36"/>
      <c r="AU180" s="36"/>
      <c r="AV180" s="36"/>
      <c r="AW180" s="36"/>
      <c r="AX180" s="36">
        <v>9</v>
      </c>
      <c r="AY180" s="36"/>
      <c r="AZ180" s="36"/>
      <c r="BA180" s="36"/>
      <c r="BB180" s="36">
        <v>10</v>
      </c>
      <c r="BC180" s="36"/>
      <c r="BD180" s="36"/>
      <c r="BE180" s="36"/>
      <c r="BF180" s="36"/>
      <c r="BG180" s="36">
        <v>11</v>
      </c>
      <c r="BH180" s="36"/>
      <c r="BI180" s="36"/>
      <c r="BJ180" s="36"/>
      <c r="BK180" s="36">
        <v>12</v>
      </c>
      <c r="BL180" s="36"/>
      <c r="BM180" s="36"/>
      <c r="BN180" s="36"/>
      <c r="BO180" s="36"/>
      <c r="BP180" s="36">
        <v>13</v>
      </c>
      <c r="BQ180" s="36"/>
      <c r="BR180" s="36"/>
      <c r="BS180" s="36"/>
    </row>
    <row r="181" spans="1:79" s="1" customFormat="1" ht="12" hidden="1" customHeight="1" x14ac:dyDescent="0.2">
      <c r="A181" s="73" t="s">
        <v>146</v>
      </c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38" t="s">
        <v>131</v>
      </c>
      <c r="O181" s="38"/>
      <c r="P181" s="38"/>
      <c r="Q181" s="38"/>
      <c r="R181" s="38"/>
      <c r="S181" s="38"/>
      <c r="T181" s="38"/>
      <c r="U181" s="38"/>
      <c r="V181" s="38" t="s">
        <v>132</v>
      </c>
      <c r="W181" s="38"/>
      <c r="X181" s="38"/>
      <c r="Y181" s="38"/>
      <c r="Z181" s="38"/>
      <c r="AA181" s="37" t="s">
        <v>65</v>
      </c>
      <c r="AB181" s="37"/>
      <c r="AC181" s="37"/>
      <c r="AD181" s="37"/>
      <c r="AE181" s="37"/>
      <c r="AF181" s="37" t="s">
        <v>66</v>
      </c>
      <c r="AG181" s="37"/>
      <c r="AH181" s="37"/>
      <c r="AI181" s="37"/>
      <c r="AJ181" s="37" t="s">
        <v>67</v>
      </c>
      <c r="AK181" s="37"/>
      <c r="AL181" s="37"/>
      <c r="AM181" s="37"/>
      <c r="AN181" s="37"/>
      <c r="AO181" s="37" t="s">
        <v>68</v>
      </c>
      <c r="AP181" s="37"/>
      <c r="AQ181" s="37"/>
      <c r="AR181" s="37"/>
      <c r="AS181" s="37" t="s">
        <v>58</v>
      </c>
      <c r="AT181" s="37"/>
      <c r="AU181" s="37"/>
      <c r="AV181" s="37"/>
      <c r="AW181" s="37"/>
      <c r="AX181" s="37" t="s">
        <v>59</v>
      </c>
      <c r="AY181" s="37"/>
      <c r="AZ181" s="37"/>
      <c r="BA181" s="37"/>
      <c r="BB181" s="37" t="s">
        <v>60</v>
      </c>
      <c r="BC181" s="37"/>
      <c r="BD181" s="37"/>
      <c r="BE181" s="37"/>
      <c r="BF181" s="37"/>
      <c r="BG181" s="37" t="s">
        <v>61</v>
      </c>
      <c r="BH181" s="37"/>
      <c r="BI181" s="37"/>
      <c r="BJ181" s="37"/>
      <c r="BK181" s="37" t="s">
        <v>62</v>
      </c>
      <c r="BL181" s="37"/>
      <c r="BM181" s="37"/>
      <c r="BN181" s="37"/>
      <c r="BO181" s="37"/>
      <c r="BP181" s="37" t="s">
        <v>63</v>
      </c>
      <c r="BQ181" s="37"/>
      <c r="BR181" s="37"/>
      <c r="BS181" s="37"/>
      <c r="CA181" s="1" t="s">
        <v>48</v>
      </c>
    </row>
    <row r="182" spans="1:79" s="6" customFormat="1" ht="12.75" customHeight="1" x14ac:dyDescent="0.2">
      <c r="A182" s="120" t="s">
        <v>147</v>
      </c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87"/>
      <c r="O182" s="85"/>
      <c r="P182" s="85"/>
      <c r="Q182" s="85"/>
      <c r="R182" s="85"/>
      <c r="S182" s="85"/>
      <c r="T182" s="85"/>
      <c r="U182" s="86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2"/>
      <c r="BQ182" s="123"/>
      <c r="BR182" s="123"/>
      <c r="BS182" s="124"/>
      <c r="CA182" s="6" t="s">
        <v>49</v>
      </c>
    </row>
    <row r="183" spans="1:79" ht="9" customHeight="1" x14ac:dyDescent="0.2"/>
    <row r="184" spans="1:79" hidden="1" x14ac:dyDescent="0.2"/>
    <row r="185" spans="1:79" ht="33" customHeight="1" x14ac:dyDescent="0.2">
      <c r="A185" s="42" t="s">
        <v>244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4.25" hidden="1" customHeight="1" x14ac:dyDescent="0.2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</row>
    <row r="187" spans="1:79" ht="15" hidden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8" spans="1:79" hidden="1" x14ac:dyDescent="0.2"/>
    <row r="189" spans="1:79" ht="28.5" customHeight="1" x14ac:dyDescent="0.2">
      <c r="A189" s="39" t="s">
        <v>227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</row>
    <row r="190" spans="1:79" ht="14.25" customHeight="1" x14ac:dyDescent="0.2">
      <c r="A190" s="42" t="s">
        <v>211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209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42.95" customHeight="1" x14ac:dyDescent="0.2">
      <c r="A192" s="49" t="s">
        <v>135</v>
      </c>
      <c r="B192" s="49"/>
      <c r="C192" s="49"/>
      <c r="D192" s="49"/>
      <c r="E192" s="49"/>
      <c r="F192" s="49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15</v>
      </c>
      <c r="U192" s="36"/>
      <c r="V192" s="36"/>
      <c r="W192" s="36"/>
      <c r="X192" s="36"/>
      <c r="Y192" s="36"/>
      <c r="Z192" s="36" t="s">
        <v>14</v>
      </c>
      <c r="AA192" s="36"/>
      <c r="AB192" s="36"/>
      <c r="AC192" s="36"/>
      <c r="AD192" s="36"/>
      <c r="AE192" s="36" t="s">
        <v>136</v>
      </c>
      <c r="AF192" s="36"/>
      <c r="AG192" s="36"/>
      <c r="AH192" s="36"/>
      <c r="AI192" s="36"/>
      <c r="AJ192" s="36"/>
      <c r="AK192" s="36" t="s">
        <v>137</v>
      </c>
      <c r="AL192" s="36"/>
      <c r="AM192" s="36"/>
      <c r="AN192" s="36"/>
      <c r="AO192" s="36"/>
      <c r="AP192" s="36"/>
      <c r="AQ192" s="36" t="s">
        <v>138</v>
      </c>
      <c r="AR192" s="36"/>
      <c r="AS192" s="36"/>
      <c r="AT192" s="36"/>
      <c r="AU192" s="36"/>
      <c r="AV192" s="36"/>
      <c r="AW192" s="36" t="s">
        <v>98</v>
      </c>
      <c r="AX192" s="36"/>
      <c r="AY192" s="36"/>
      <c r="AZ192" s="36"/>
      <c r="BA192" s="36"/>
      <c r="BB192" s="36"/>
      <c r="BC192" s="36"/>
      <c r="BD192" s="36"/>
      <c r="BE192" s="36"/>
      <c r="BF192" s="36"/>
      <c r="BG192" s="36" t="s">
        <v>139</v>
      </c>
      <c r="BH192" s="36"/>
      <c r="BI192" s="36"/>
      <c r="BJ192" s="36"/>
      <c r="BK192" s="36"/>
      <c r="BL192" s="36"/>
    </row>
    <row r="193" spans="1:79" ht="39.950000000000003" customHeight="1" x14ac:dyDescent="0.2">
      <c r="A193" s="49"/>
      <c r="B193" s="49"/>
      <c r="C193" s="49"/>
      <c r="D193" s="49"/>
      <c r="E193" s="49"/>
      <c r="F193" s="49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 t="s">
        <v>17</v>
      </c>
      <c r="AX193" s="36"/>
      <c r="AY193" s="36"/>
      <c r="AZ193" s="36"/>
      <c r="BA193" s="36"/>
      <c r="BB193" s="36" t="s">
        <v>16</v>
      </c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>
        <v>4</v>
      </c>
      <c r="AA194" s="36"/>
      <c r="AB194" s="36"/>
      <c r="AC194" s="36"/>
      <c r="AD194" s="36"/>
      <c r="AE194" s="36">
        <v>5</v>
      </c>
      <c r="AF194" s="36"/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/>
      <c r="AQ194" s="36">
        <v>7</v>
      </c>
      <c r="AR194" s="36"/>
      <c r="AS194" s="36"/>
      <c r="AT194" s="36"/>
      <c r="AU194" s="36"/>
      <c r="AV194" s="36"/>
      <c r="AW194" s="36">
        <v>8</v>
      </c>
      <c r="AX194" s="36"/>
      <c r="AY194" s="36"/>
      <c r="AZ194" s="36"/>
      <c r="BA194" s="36"/>
      <c r="BB194" s="36">
        <v>9</v>
      </c>
      <c r="BC194" s="36"/>
      <c r="BD194" s="36"/>
      <c r="BE194" s="36"/>
      <c r="BF194" s="36"/>
      <c r="BG194" s="36">
        <v>10</v>
      </c>
      <c r="BH194" s="36"/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37" t="s">
        <v>80</v>
      </c>
      <c r="U195" s="37"/>
      <c r="V195" s="37"/>
      <c r="W195" s="37"/>
      <c r="X195" s="37"/>
      <c r="Y195" s="37"/>
      <c r="Z195" s="37" t="s">
        <v>81</v>
      </c>
      <c r="AA195" s="37"/>
      <c r="AB195" s="37"/>
      <c r="AC195" s="37"/>
      <c r="AD195" s="37"/>
      <c r="AE195" s="37" t="s">
        <v>82</v>
      </c>
      <c r="AF195" s="37"/>
      <c r="AG195" s="37"/>
      <c r="AH195" s="37"/>
      <c r="AI195" s="37"/>
      <c r="AJ195" s="37"/>
      <c r="AK195" s="37" t="s">
        <v>83</v>
      </c>
      <c r="AL195" s="37"/>
      <c r="AM195" s="37"/>
      <c r="AN195" s="37"/>
      <c r="AO195" s="37"/>
      <c r="AP195" s="37"/>
      <c r="AQ195" s="74" t="s">
        <v>99</v>
      </c>
      <c r="AR195" s="37"/>
      <c r="AS195" s="37"/>
      <c r="AT195" s="37"/>
      <c r="AU195" s="37"/>
      <c r="AV195" s="37"/>
      <c r="AW195" s="37" t="s">
        <v>84</v>
      </c>
      <c r="AX195" s="37"/>
      <c r="AY195" s="37"/>
      <c r="AZ195" s="37"/>
      <c r="BA195" s="37"/>
      <c r="BB195" s="37" t="s">
        <v>85</v>
      </c>
      <c r="BC195" s="37"/>
      <c r="BD195" s="37"/>
      <c r="BE195" s="37"/>
      <c r="BF195" s="37"/>
      <c r="BG195" s="74" t="s">
        <v>100</v>
      </c>
      <c r="BH195" s="37"/>
      <c r="BI195" s="37"/>
      <c r="BJ195" s="37"/>
      <c r="BK195" s="37"/>
      <c r="BL195" s="37"/>
      <c r="CA195" s="1" t="s">
        <v>50</v>
      </c>
    </row>
    <row r="196" spans="1:79" s="99" customFormat="1" ht="12.75" customHeight="1" x14ac:dyDescent="0.2">
      <c r="A196" s="110">
        <v>2240</v>
      </c>
      <c r="B196" s="110"/>
      <c r="C196" s="110"/>
      <c r="D196" s="110"/>
      <c r="E196" s="110"/>
      <c r="F196" s="110"/>
      <c r="G196" s="92" t="s">
        <v>175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38578</v>
      </c>
      <c r="U196" s="117"/>
      <c r="V196" s="117"/>
      <c r="W196" s="117"/>
      <c r="X196" s="117"/>
      <c r="Y196" s="117"/>
      <c r="Z196" s="117">
        <v>38577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38577</v>
      </c>
      <c r="BH196" s="117"/>
      <c r="BI196" s="117"/>
      <c r="BJ196" s="117"/>
      <c r="BK196" s="117"/>
      <c r="BL196" s="117"/>
      <c r="CA196" s="99" t="s">
        <v>51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2"/>
      <c r="T197" s="116">
        <v>38578</v>
      </c>
      <c r="U197" s="116"/>
      <c r="V197" s="116"/>
      <c r="W197" s="116"/>
      <c r="X197" s="116"/>
      <c r="Y197" s="116"/>
      <c r="Z197" s="116">
        <v>38577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/>
      <c r="AK197" s="116">
        <v>0</v>
      </c>
      <c r="AL197" s="116"/>
      <c r="AM197" s="116"/>
      <c r="AN197" s="116"/>
      <c r="AO197" s="116"/>
      <c r="AP197" s="116"/>
      <c r="AQ197" s="116">
        <f>IF(ISNUMBER(AK197),AK197,0)-IF(ISNUMBER(AE197),AE197,0)</f>
        <v>0</v>
      </c>
      <c r="AR197" s="116"/>
      <c r="AS197" s="116"/>
      <c r="AT197" s="116"/>
      <c r="AU197" s="116"/>
      <c r="AV197" s="116"/>
      <c r="AW197" s="116">
        <v>0</v>
      </c>
      <c r="AX197" s="116"/>
      <c r="AY197" s="116"/>
      <c r="AZ197" s="116"/>
      <c r="BA197" s="116"/>
      <c r="BB197" s="116">
        <v>0</v>
      </c>
      <c r="BC197" s="116"/>
      <c r="BD197" s="116"/>
      <c r="BE197" s="116"/>
      <c r="BF197" s="116"/>
      <c r="BG197" s="116">
        <f>IF(ISNUMBER(Z197),Z197,0)+IF(ISNUMBER(AK197),AK197,0)</f>
        <v>38577</v>
      </c>
      <c r="BH197" s="116"/>
      <c r="BI197" s="116"/>
      <c r="BJ197" s="116"/>
      <c r="BK197" s="116"/>
      <c r="BL197" s="116"/>
    </row>
    <row r="199" spans="1:79" ht="14.25" customHeight="1" x14ac:dyDescent="0.2">
      <c r="A199" s="42" t="s">
        <v>228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209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18" customHeight="1" x14ac:dyDescent="0.2">
      <c r="A201" s="36" t="s">
        <v>135</v>
      </c>
      <c r="B201" s="36"/>
      <c r="C201" s="36"/>
      <c r="D201" s="36"/>
      <c r="E201" s="36"/>
      <c r="F201" s="36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 t="s">
        <v>215</v>
      </c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 t="s">
        <v>225</v>
      </c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</row>
    <row r="202" spans="1:79" ht="42.95" customHeight="1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 t="s">
        <v>140</v>
      </c>
      <c r="R202" s="36"/>
      <c r="S202" s="36"/>
      <c r="T202" s="36"/>
      <c r="U202" s="36"/>
      <c r="V202" s="49" t="s">
        <v>141</v>
      </c>
      <c r="W202" s="49"/>
      <c r="X202" s="49"/>
      <c r="Y202" s="49"/>
      <c r="Z202" s="36" t="s">
        <v>142</v>
      </c>
      <c r="AA202" s="36"/>
      <c r="AB202" s="36"/>
      <c r="AC202" s="36"/>
      <c r="AD202" s="36"/>
      <c r="AE202" s="36"/>
      <c r="AF202" s="36"/>
      <c r="AG202" s="36"/>
      <c r="AH202" s="36"/>
      <c r="AI202" s="36"/>
      <c r="AJ202" s="36" t="s">
        <v>143</v>
      </c>
      <c r="AK202" s="36"/>
      <c r="AL202" s="36"/>
      <c r="AM202" s="36"/>
      <c r="AN202" s="36"/>
      <c r="AO202" s="36" t="s">
        <v>20</v>
      </c>
      <c r="AP202" s="36"/>
      <c r="AQ202" s="36"/>
      <c r="AR202" s="36"/>
      <c r="AS202" s="36"/>
      <c r="AT202" s="49" t="s">
        <v>144</v>
      </c>
      <c r="AU202" s="49"/>
      <c r="AV202" s="49"/>
      <c r="AW202" s="49"/>
      <c r="AX202" s="36" t="s">
        <v>142</v>
      </c>
      <c r="AY202" s="36"/>
      <c r="AZ202" s="36"/>
      <c r="BA202" s="36"/>
      <c r="BB202" s="36"/>
      <c r="BC202" s="36"/>
      <c r="BD202" s="36"/>
      <c r="BE202" s="36"/>
      <c r="BF202" s="36"/>
      <c r="BG202" s="36"/>
      <c r="BH202" s="36" t="s">
        <v>145</v>
      </c>
      <c r="BI202" s="36"/>
      <c r="BJ202" s="36"/>
      <c r="BK202" s="36"/>
      <c r="BL202" s="36"/>
    </row>
    <row r="203" spans="1:79" ht="63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49"/>
      <c r="W203" s="49"/>
      <c r="X203" s="49"/>
      <c r="Y203" s="49"/>
      <c r="Z203" s="36" t="s">
        <v>17</v>
      </c>
      <c r="AA203" s="36"/>
      <c r="AB203" s="36"/>
      <c r="AC203" s="36"/>
      <c r="AD203" s="36"/>
      <c r="AE203" s="36" t="s">
        <v>16</v>
      </c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49"/>
      <c r="AU203" s="49"/>
      <c r="AV203" s="49"/>
      <c r="AW203" s="49"/>
      <c r="AX203" s="36" t="s">
        <v>17</v>
      </c>
      <c r="AY203" s="36"/>
      <c r="AZ203" s="36"/>
      <c r="BA203" s="36"/>
      <c r="BB203" s="36"/>
      <c r="BC203" s="36" t="s">
        <v>16</v>
      </c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>
        <v>3</v>
      </c>
      <c r="R204" s="36"/>
      <c r="S204" s="36"/>
      <c r="T204" s="36"/>
      <c r="U204" s="36"/>
      <c r="V204" s="36">
        <v>4</v>
      </c>
      <c r="W204" s="36"/>
      <c r="X204" s="36"/>
      <c r="Y204" s="36"/>
      <c r="Z204" s="36">
        <v>5</v>
      </c>
      <c r="AA204" s="36"/>
      <c r="AB204" s="36"/>
      <c r="AC204" s="36"/>
      <c r="AD204" s="36"/>
      <c r="AE204" s="36">
        <v>6</v>
      </c>
      <c r="AF204" s="36"/>
      <c r="AG204" s="36"/>
      <c r="AH204" s="36"/>
      <c r="AI204" s="36"/>
      <c r="AJ204" s="36">
        <v>7</v>
      </c>
      <c r="AK204" s="36"/>
      <c r="AL204" s="36"/>
      <c r="AM204" s="36"/>
      <c r="AN204" s="36"/>
      <c r="AO204" s="36">
        <v>8</v>
      </c>
      <c r="AP204" s="36"/>
      <c r="AQ204" s="36"/>
      <c r="AR204" s="36"/>
      <c r="AS204" s="36"/>
      <c r="AT204" s="36">
        <v>9</v>
      </c>
      <c r="AU204" s="36"/>
      <c r="AV204" s="36"/>
      <c r="AW204" s="36"/>
      <c r="AX204" s="36">
        <v>10</v>
      </c>
      <c r="AY204" s="36"/>
      <c r="AZ204" s="36"/>
      <c r="BA204" s="36"/>
      <c r="BB204" s="36"/>
      <c r="BC204" s="36">
        <v>11</v>
      </c>
      <c r="BD204" s="36"/>
      <c r="BE204" s="36"/>
      <c r="BF204" s="36"/>
      <c r="BG204" s="36"/>
      <c r="BH204" s="36">
        <v>12</v>
      </c>
      <c r="BI204" s="36"/>
      <c r="BJ204" s="36"/>
      <c r="BK204" s="36"/>
      <c r="BL204" s="36"/>
    </row>
    <row r="205" spans="1:79" s="1" customFormat="1" ht="12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37" t="s">
        <v>80</v>
      </c>
      <c r="R205" s="37"/>
      <c r="S205" s="37"/>
      <c r="T205" s="37"/>
      <c r="U205" s="37"/>
      <c r="V205" s="37" t="s">
        <v>81</v>
      </c>
      <c r="W205" s="37"/>
      <c r="X205" s="37"/>
      <c r="Y205" s="37"/>
      <c r="Z205" s="37" t="s">
        <v>82</v>
      </c>
      <c r="AA205" s="37"/>
      <c r="AB205" s="37"/>
      <c r="AC205" s="37"/>
      <c r="AD205" s="37"/>
      <c r="AE205" s="37" t="s">
        <v>83</v>
      </c>
      <c r="AF205" s="37"/>
      <c r="AG205" s="37"/>
      <c r="AH205" s="37"/>
      <c r="AI205" s="37"/>
      <c r="AJ205" s="74" t="s">
        <v>101</v>
      </c>
      <c r="AK205" s="37"/>
      <c r="AL205" s="37"/>
      <c r="AM205" s="37"/>
      <c r="AN205" s="37"/>
      <c r="AO205" s="37" t="s">
        <v>84</v>
      </c>
      <c r="AP205" s="37"/>
      <c r="AQ205" s="37"/>
      <c r="AR205" s="37"/>
      <c r="AS205" s="37"/>
      <c r="AT205" s="74" t="s">
        <v>102</v>
      </c>
      <c r="AU205" s="37"/>
      <c r="AV205" s="37"/>
      <c r="AW205" s="37"/>
      <c r="AX205" s="37" t="s">
        <v>85</v>
      </c>
      <c r="AY205" s="37"/>
      <c r="AZ205" s="37"/>
      <c r="BA205" s="37"/>
      <c r="BB205" s="37"/>
      <c r="BC205" s="37" t="s">
        <v>86</v>
      </c>
      <c r="BD205" s="37"/>
      <c r="BE205" s="37"/>
      <c r="BF205" s="37"/>
      <c r="BG205" s="37"/>
      <c r="BH205" s="74" t="s">
        <v>101</v>
      </c>
      <c r="BI205" s="37"/>
      <c r="BJ205" s="37"/>
      <c r="BK205" s="37"/>
      <c r="BL205" s="37"/>
      <c r="CA205" s="1" t="s">
        <v>52</v>
      </c>
    </row>
    <row r="206" spans="1:79" s="99" customFormat="1" ht="25.5" customHeight="1" x14ac:dyDescent="0.2">
      <c r="A206" s="110">
        <v>2210</v>
      </c>
      <c r="B206" s="110"/>
      <c r="C206" s="110"/>
      <c r="D206" s="110"/>
      <c r="E206" s="110"/>
      <c r="F206" s="110"/>
      <c r="G206" s="92" t="s">
        <v>174</v>
      </c>
      <c r="H206" s="93"/>
      <c r="I206" s="93"/>
      <c r="J206" s="93"/>
      <c r="K206" s="93"/>
      <c r="L206" s="93"/>
      <c r="M206" s="93"/>
      <c r="N206" s="93"/>
      <c r="O206" s="93"/>
      <c r="P206" s="94"/>
      <c r="Q206" s="117">
        <v>627500</v>
      </c>
      <c r="R206" s="117"/>
      <c r="S206" s="117"/>
      <c r="T206" s="117"/>
      <c r="U206" s="117"/>
      <c r="V206" s="117">
        <v>0</v>
      </c>
      <c r="W206" s="117"/>
      <c r="X206" s="117"/>
      <c r="Y206" s="117"/>
      <c r="Z206" s="117">
        <v>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>
        <f>IF(ISNUMBER(Q206),Q206,0)-IF(ISNUMBER(Z206),Z206,0)</f>
        <v>627500</v>
      </c>
      <c r="AK206" s="117"/>
      <c r="AL206" s="117"/>
      <c r="AM206" s="117"/>
      <c r="AN206" s="117"/>
      <c r="AO206" s="117">
        <v>310000</v>
      </c>
      <c r="AP206" s="117"/>
      <c r="AQ206" s="117"/>
      <c r="AR206" s="117"/>
      <c r="AS206" s="117"/>
      <c r="AT206" s="117">
        <f>IF(ISNUMBER(V206),V206,0)-IF(ISNUMBER(Z206),Z206,0)-IF(ISNUMBER(AE206),AE206,0)</f>
        <v>0</v>
      </c>
      <c r="AU206" s="117"/>
      <c r="AV206" s="117"/>
      <c r="AW206" s="117"/>
      <c r="AX206" s="117">
        <v>0</v>
      </c>
      <c r="AY206" s="117"/>
      <c r="AZ206" s="117"/>
      <c r="BA206" s="117"/>
      <c r="BB206" s="117"/>
      <c r="BC206" s="117">
        <v>0</v>
      </c>
      <c r="BD206" s="117"/>
      <c r="BE206" s="117"/>
      <c r="BF206" s="117"/>
      <c r="BG206" s="117"/>
      <c r="BH206" s="117">
        <f>IF(ISNUMBER(AO206),AO206,0)-IF(ISNUMBER(AX206),AX206,0)</f>
        <v>310000</v>
      </c>
      <c r="BI206" s="117"/>
      <c r="BJ206" s="117"/>
      <c r="BK206" s="117"/>
      <c r="BL206" s="117"/>
      <c r="CA206" s="99" t="s">
        <v>53</v>
      </c>
    </row>
    <row r="207" spans="1:79" s="99" customFormat="1" ht="25.5" customHeight="1" x14ac:dyDescent="0.2">
      <c r="A207" s="110">
        <v>2240</v>
      </c>
      <c r="B207" s="110"/>
      <c r="C207" s="110"/>
      <c r="D207" s="110"/>
      <c r="E207" s="110"/>
      <c r="F207" s="110"/>
      <c r="G207" s="92" t="s">
        <v>175</v>
      </c>
      <c r="H207" s="93"/>
      <c r="I207" s="93"/>
      <c r="J207" s="93"/>
      <c r="K207" s="93"/>
      <c r="L207" s="93"/>
      <c r="M207" s="93"/>
      <c r="N207" s="93"/>
      <c r="O207" s="93"/>
      <c r="P207" s="94"/>
      <c r="Q207" s="117">
        <v>0</v>
      </c>
      <c r="R207" s="117"/>
      <c r="S207" s="117"/>
      <c r="T207" s="117"/>
      <c r="U207" s="117"/>
      <c r="V207" s="117">
        <v>0</v>
      </c>
      <c r="W207" s="117"/>
      <c r="X207" s="117"/>
      <c r="Y207" s="117"/>
      <c r="Z207" s="117">
        <v>0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>
        <f>IF(ISNUMBER(Q207),Q207,0)-IF(ISNUMBER(Z207),Z207,0)</f>
        <v>0</v>
      </c>
      <c r="AK207" s="117"/>
      <c r="AL207" s="117"/>
      <c r="AM207" s="117"/>
      <c r="AN207" s="117"/>
      <c r="AO207" s="117">
        <v>365000</v>
      </c>
      <c r="AP207" s="117"/>
      <c r="AQ207" s="117"/>
      <c r="AR207" s="117"/>
      <c r="AS207" s="117"/>
      <c r="AT207" s="117">
        <f>IF(ISNUMBER(V207),V207,0)-IF(ISNUMBER(Z207),Z207,0)-IF(ISNUMBER(AE207),AE207,0)</f>
        <v>0</v>
      </c>
      <c r="AU207" s="117"/>
      <c r="AV207" s="117"/>
      <c r="AW207" s="117"/>
      <c r="AX207" s="117">
        <v>0</v>
      </c>
      <c r="AY207" s="117"/>
      <c r="AZ207" s="117"/>
      <c r="BA207" s="117"/>
      <c r="BB207" s="117"/>
      <c r="BC207" s="117">
        <v>0</v>
      </c>
      <c r="BD207" s="117"/>
      <c r="BE207" s="117"/>
      <c r="BF207" s="117"/>
      <c r="BG207" s="117"/>
      <c r="BH207" s="117">
        <f>IF(ISNUMBER(AO207),AO207,0)-IF(ISNUMBER(AX207),AX207,0)</f>
        <v>365000</v>
      </c>
      <c r="BI207" s="117"/>
      <c r="BJ207" s="117"/>
      <c r="BK207" s="117"/>
      <c r="BL207" s="117"/>
    </row>
    <row r="208" spans="1:79" s="99" customFormat="1" ht="12.75" customHeight="1" x14ac:dyDescent="0.2">
      <c r="A208" s="110">
        <v>2800</v>
      </c>
      <c r="B208" s="110"/>
      <c r="C208" s="110"/>
      <c r="D208" s="110"/>
      <c r="E208" s="110"/>
      <c r="F208" s="110"/>
      <c r="G208" s="92" t="s">
        <v>176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2500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2500</v>
      </c>
      <c r="AK208" s="117"/>
      <c r="AL208" s="117"/>
      <c r="AM208" s="117"/>
      <c r="AN208" s="117"/>
      <c r="AO208" s="117">
        <v>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0</v>
      </c>
      <c r="BI208" s="117"/>
      <c r="BJ208" s="117"/>
      <c r="BK208" s="117"/>
      <c r="BL208" s="117"/>
    </row>
    <row r="209" spans="1:79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2"/>
      <c r="Q209" s="116">
        <v>630000</v>
      </c>
      <c r="R209" s="116"/>
      <c r="S209" s="116"/>
      <c r="T209" s="116"/>
      <c r="U209" s="116"/>
      <c r="V209" s="116">
        <v>0</v>
      </c>
      <c r="W209" s="116"/>
      <c r="X209" s="116"/>
      <c r="Y209" s="116"/>
      <c r="Z209" s="116">
        <v>0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>
        <f>IF(ISNUMBER(Q209),Q209,0)-IF(ISNUMBER(Z209),Z209,0)</f>
        <v>630000</v>
      </c>
      <c r="AK209" s="116"/>
      <c r="AL209" s="116"/>
      <c r="AM209" s="116"/>
      <c r="AN209" s="116"/>
      <c r="AO209" s="116">
        <v>675000</v>
      </c>
      <c r="AP209" s="116"/>
      <c r="AQ209" s="116"/>
      <c r="AR209" s="116"/>
      <c r="AS209" s="116"/>
      <c r="AT209" s="116">
        <f>IF(ISNUMBER(V209),V209,0)-IF(ISNUMBER(Z209),Z209,0)-IF(ISNUMBER(AE209),AE209,0)</f>
        <v>0</v>
      </c>
      <c r="AU209" s="116"/>
      <c r="AV209" s="116"/>
      <c r="AW209" s="116"/>
      <c r="AX209" s="116">
        <v>0</v>
      </c>
      <c r="AY209" s="116"/>
      <c r="AZ209" s="116"/>
      <c r="BA209" s="116"/>
      <c r="BB209" s="116"/>
      <c r="BC209" s="116">
        <v>0</v>
      </c>
      <c r="BD209" s="116"/>
      <c r="BE209" s="116"/>
      <c r="BF209" s="116"/>
      <c r="BG209" s="116"/>
      <c r="BH209" s="116">
        <f>IF(ISNUMBER(AO209),AO209,0)-IF(ISNUMBER(AX209),AX209,0)</f>
        <v>675000</v>
      </c>
      <c r="BI209" s="116"/>
      <c r="BJ209" s="116"/>
      <c r="BK209" s="116"/>
      <c r="BL209" s="116"/>
    </row>
    <row r="211" spans="1:79" ht="14.25" customHeight="1" x14ac:dyDescent="0.2">
      <c r="A211" s="42" t="s">
        <v>216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40" t="s">
        <v>209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</row>
    <row r="213" spans="1:79" ht="42.95" customHeight="1" x14ac:dyDescent="0.2">
      <c r="A213" s="49" t="s">
        <v>135</v>
      </c>
      <c r="B213" s="49"/>
      <c r="C213" s="49"/>
      <c r="D213" s="49"/>
      <c r="E213" s="49"/>
      <c r="F213" s="49"/>
      <c r="G213" s="36" t="s">
        <v>19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 t="s">
        <v>15</v>
      </c>
      <c r="U213" s="36"/>
      <c r="V213" s="36"/>
      <c r="W213" s="36"/>
      <c r="X213" s="36"/>
      <c r="Y213" s="36"/>
      <c r="Z213" s="36" t="s">
        <v>14</v>
      </c>
      <c r="AA213" s="36"/>
      <c r="AB213" s="36"/>
      <c r="AC213" s="36"/>
      <c r="AD213" s="36"/>
      <c r="AE213" s="36" t="s">
        <v>212</v>
      </c>
      <c r="AF213" s="36"/>
      <c r="AG213" s="36"/>
      <c r="AH213" s="36"/>
      <c r="AI213" s="36"/>
      <c r="AJ213" s="36"/>
      <c r="AK213" s="36" t="s">
        <v>217</v>
      </c>
      <c r="AL213" s="36"/>
      <c r="AM213" s="36"/>
      <c r="AN213" s="36"/>
      <c r="AO213" s="36"/>
      <c r="AP213" s="36"/>
      <c r="AQ213" s="36" t="s">
        <v>229</v>
      </c>
      <c r="AR213" s="36"/>
      <c r="AS213" s="36"/>
      <c r="AT213" s="36"/>
      <c r="AU213" s="36"/>
      <c r="AV213" s="36"/>
      <c r="AW213" s="36" t="s">
        <v>18</v>
      </c>
      <c r="AX213" s="36"/>
      <c r="AY213" s="36"/>
      <c r="AZ213" s="36"/>
      <c r="BA213" s="36"/>
      <c r="BB213" s="36"/>
      <c r="BC213" s="36"/>
      <c r="BD213" s="36"/>
      <c r="BE213" s="36" t="s">
        <v>156</v>
      </c>
      <c r="BF213" s="36"/>
      <c r="BG213" s="36"/>
      <c r="BH213" s="36"/>
      <c r="BI213" s="36"/>
      <c r="BJ213" s="36"/>
      <c r="BK213" s="36"/>
      <c r="BL213" s="36"/>
    </row>
    <row r="214" spans="1:79" ht="21.75" customHeight="1" x14ac:dyDescent="0.2">
      <c r="A214" s="49"/>
      <c r="B214" s="49"/>
      <c r="C214" s="49"/>
      <c r="D214" s="49"/>
      <c r="E214" s="49"/>
      <c r="F214" s="49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3</v>
      </c>
      <c r="U215" s="36"/>
      <c r="V215" s="36"/>
      <c r="W215" s="36"/>
      <c r="X215" s="36"/>
      <c r="Y215" s="36"/>
      <c r="Z215" s="36">
        <v>4</v>
      </c>
      <c r="AA215" s="36"/>
      <c r="AB215" s="36"/>
      <c r="AC215" s="36"/>
      <c r="AD215" s="36"/>
      <c r="AE215" s="36">
        <v>5</v>
      </c>
      <c r="AF215" s="36"/>
      <c r="AG215" s="36"/>
      <c r="AH215" s="36"/>
      <c r="AI215" s="36"/>
      <c r="AJ215" s="36"/>
      <c r="AK215" s="36">
        <v>6</v>
      </c>
      <c r="AL215" s="36"/>
      <c r="AM215" s="36"/>
      <c r="AN215" s="36"/>
      <c r="AO215" s="36"/>
      <c r="AP215" s="36"/>
      <c r="AQ215" s="36">
        <v>7</v>
      </c>
      <c r="AR215" s="36"/>
      <c r="AS215" s="36"/>
      <c r="AT215" s="36"/>
      <c r="AU215" s="36"/>
      <c r="AV215" s="36"/>
      <c r="AW215" s="38">
        <v>8</v>
      </c>
      <c r="AX215" s="38"/>
      <c r="AY215" s="38"/>
      <c r="AZ215" s="38"/>
      <c r="BA215" s="38"/>
      <c r="BB215" s="38"/>
      <c r="BC215" s="38"/>
      <c r="BD215" s="38"/>
      <c r="BE215" s="38">
        <v>9</v>
      </c>
      <c r="BF215" s="38"/>
      <c r="BG215" s="38"/>
      <c r="BH215" s="38"/>
      <c r="BI215" s="38"/>
      <c r="BJ215" s="38"/>
      <c r="BK215" s="38"/>
      <c r="BL215" s="38"/>
    </row>
    <row r="216" spans="1:79" s="1" customFormat="1" ht="18.75" hidden="1" customHeight="1" x14ac:dyDescent="0.2">
      <c r="A216" s="38" t="s">
        <v>64</v>
      </c>
      <c r="B216" s="38"/>
      <c r="C216" s="38"/>
      <c r="D216" s="38"/>
      <c r="E216" s="38"/>
      <c r="F216" s="38"/>
      <c r="G216" s="73" t="s">
        <v>57</v>
      </c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37" t="s">
        <v>80</v>
      </c>
      <c r="U216" s="37"/>
      <c r="V216" s="37"/>
      <c r="W216" s="37"/>
      <c r="X216" s="37"/>
      <c r="Y216" s="37"/>
      <c r="Z216" s="37" t="s">
        <v>81</v>
      </c>
      <c r="AA216" s="37"/>
      <c r="AB216" s="37"/>
      <c r="AC216" s="37"/>
      <c r="AD216" s="37"/>
      <c r="AE216" s="37" t="s">
        <v>82</v>
      </c>
      <c r="AF216" s="37"/>
      <c r="AG216" s="37"/>
      <c r="AH216" s="37"/>
      <c r="AI216" s="37"/>
      <c r="AJ216" s="37"/>
      <c r="AK216" s="37" t="s">
        <v>83</v>
      </c>
      <c r="AL216" s="37"/>
      <c r="AM216" s="37"/>
      <c r="AN216" s="37"/>
      <c r="AO216" s="37"/>
      <c r="AP216" s="37"/>
      <c r="AQ216" s="37" t="s">
        <v>84</v>
      </c>
      <c r="AR216" s="37"/>
      <c r="AS216" s="37"/>
      <c r="AT216" s="37"/>
      <c r="AU216" s="37"/>
      <c r="AV216" s="37"/>
      <c r="AW216" s="73" t="s">
        <v>87</v>
      </c>
      <c r="AX216" s="73"/>
      <c r="AY216" s="73"/>
      <c r="AZ216" s="73"/>
      <c r="BA216" s="73"/>
      <c r="BB216" s="73"/>
      <c r="BC216" s="73"/>
      <c r="BD216" s="73"/>
      <c r="BE216" s="73" t="s">
        <v>88</v>
      </c>
      <c r="BF216" s="73"/>
      <c r="BG216" s="73"/>
      <c r="BH216" s="73"/>
      <c r="BI216" s="73"/>
      <c r="BJ216" s="73"/>
      <c r="BK216" s="73"/>
      <c r="BL216" s="73"/>
      <c r="CA216" s="1" t="s">
        <v>54</v>
      </c>
    </row>
    <row r="217" spans="1:79" s="99" customFormat="1" ht="12.75" customHeight="1" x14ac:dyDescent="0.2">
      <c r="A217" s="110">
        <v>2240</v>
      </c>
      <c r="B217" s="110"/>
      <c r="C217" s="110"/>
      <c r="D217" s="110"/>
      <c r="E217" s="110"/>
      <c r="F217" s="110"/>
      <c r="G217" s="92" t="s">
        <v>175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38578</v>
      </c>
      <c r="U217" s="117"/>
      <c r="V217" s="117"/>
      <c r="W217" s="117"/>
      <c r="X217" s="117"/>
      <c r="Y217" s="117"/>
      <c r="Z217" s="117">
        <v>38577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v>0</v>
      </c>
      <c r="AR217" s="117"/>
      <c r="AS217" s="117"/>
      <c r="AT217" s="117"/>
      <c r="AU217" s="117"/>
      <c r="AV217" s="117"/>
      <c r="AW217" s="125"/>
      <c r="AX217" s="125"/>
      <c r="AY217" s="125"/>
      <c r="AZ217" s="125"/>
      <c r="BA217" s="125"/>
      <c r="BB217" s="125"/>
      <c r="BC217" s="125"/>
      <c r="BD217" s="125"/>
      <c r="BE217" s="125"/>
      <c r="BF217" s="125"/>
      <c r="BG217" s="125"/>
      <c r="BH217" s="125"/>
      <c r="BI217" s="125"/>
      <c r="BJ217" s="125"/>
      <c r="BK217" s="125"/>
      <c r="BL217" s="125"/>
      <c r="CA217" s="99" t="s">
        <v>55</v>
      </c>
    </row>
    <row r="218" spans="1:79" s="6" customFormat="1" ht="12.75" customHeight="1" x14ac:dyDescent="0.2">
      <c r="A218" s="88"/>
      <c r="B218" s="88"/>
      <c r="C218" s="88"/>
      <c r="D218" s="88"/>
      <c r="E218" s="88"/>
      <c r="F218" s="88"/>
      <c r="G218" s="100" t="s">
        <v>147</v>
      </c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2"/>
      <c r="T218" s="116">
        <v>38578</v>
      </c>
      <c r="U218" s="116"/>
      <c r="V218" s="116"/>
      <c r="W218" s="116"/>
      <c r="X218" s="116"/>
      <c r="Y218" s="116"/>
      <c r="Z218" s="116">
        <v>38577</v>
      </c>
      <c r="AA218" s="116"/>
      <c r="AB218" s="116"/>
      <c r="AC218" s="116"/>
      <c r="AD218" s="116"/>
      <c r="AE218" s="116">
        <v>0</v>
      </c>
      <c r="AF218" s="116"/>
      <c r="AG218" s="116"/>
      <c r="AH218" s="116"/>
      <c r="AI218" s="116"/>
      <c r="AJ218" s="116"/>
      <c r="AK218" s="116">
        <v>0</v>
      </c>
      <c r="AL218" s="116"/>
      <c r="AM218" s="116"/>
      <c r="AN218" s="116"/>
      <c r="AO218" s="116"/>
      <c r="AP218" s="116"/>
      <c r="AQ218" s="116">
        <v>0</v>
      </c>
      <c r="AR218" s="116"/>
      <c r="AS218" s="116"/>
      <c r="AT218" s="116"/>
      <c r="AU218" s="116"/>
      <c r="AV218" s="116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</row>
    <row r="220" spans="1:79" ht="14.25" customHeight="1" x14ac:dyDescent="0.2">
      <c r="A220" s="42" t="s">
        <v>230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4.25" customHeight="1" x14ac:dyDescent="0.2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59"/>
      <c r="BA221" s="59"/>
      <c r="BB221" s="59"/>
      <c r="BC221" s="59"/>
      <c r="BD221" s="59"/>
      <c r="BE221" s="59"/>
      <c r="BF221" s="59"/>
      <c r="BG221" s="59"/>
      <c r="BH221" s="59"/>
      <c r="BI221" s="59"/>
      <c r="BJ221" s="59"/>
      <c r="BK221" s="59"/>
      <c r="BL221" s="59"/>
    </row>
    <row r="222" spans="1:79" ht="15" hidden="1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</row>
    <row r="223" spans="1:79" hidden="1" x14ac:dyDescent="0.2"/>
    <row r="224" spans="1:79" ht="14.25" x14ac:dyDescent="0.2">
      <c r="A224" s="42" t="s">
        <v>245</v>
      </c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</row>
    <row r="225" spans="1:64" ht="14.25" x14ac:dyDescent="0.2">
      <c r="A225" s="42" t="s">
        <v>218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64" ht="15" customHeight="1" x14ac:dyDescent="0.2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  <c r="BE226" s="59"/>
      <c r="BF226" s="59"/>
      <c r="BG226" s="59"/>
      <c r="BH226" s="59"/>
      <c r="BI226" s="59"/>
      <c r="BJ226" s="59"/>
      <c r="BK226" s="59"/>
      <c r="BL226" s="59"/>
    </row>
    <row r="227" spans="1:64" ht="1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</row>
    <row r="228" spans="1:64" hidden="1" x14ac:dyDescent="0.2"/>
    <row r="229" spans="1:64" hidden="1" x14ac:dyDescent="0.2"/>
    <row r="230" spans="1:64" ht="18.95" customHeight="1" x14ac:dyDescent="0.2">
      <c r="A230" s="131" t="s">
        <v>203</v>
      </c>
      <c r="B230" s="127"/>
      <c r="C230" s="127"/>
      <c r="D230" s="127"/>
      <c r="E230" s="127"/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22"/>
      <c r="AC230" s="22"/>
      <c r="AD230" s="22"/>
      <c r="AE230" s="22"/>
      <c r="AF230" s="22"/>
      <c r="AG230" s="22"/>
      <c r="AH230" s="25"/>
      <c r="AI230" s="25"/>
      <c r="AJ230" s="25"/>
      <c r="AK230" s="25"/>
      <c r="AL230" s="25"/>
      <c r="AM230" s="25"/>
      <c r="AN230" s="25"/>
      <c r="AO230" s="25"/>
      <c r="AP230" s="25"/>
      <c r="AQ230" s="22"/>
      <c r="AR230" s="22"/>
      <c r="AS230" s="22"/>
      <c r="AT230" s="22"/>
      <c r="AU230" s="132" t="s">
        <v>205</v>
      </c>
      <c r="AV230" s="130"/>
      <c r="AW230" s="130"/>
      <c r="AX230" s="130"/>
      <c r="AY230" s="130"/>
      <c r="AZ230" s="130"/>
      <c r="BA230" s="130"/>
      <c r="BB230" s="130"/>
      <c r="BC230" s="130"/>
      <c r="BD230" s="130"/>
      <c r="BE230" s="130"/>
      <c r="BF230" s="130"/>
    </row>
    <row r="231" spans="1:64" ht="12.75" customHeight="1" x14ac:dyDescent="0.2">
      <c r="AB231" s="23"/>
      <c r="AC231" s="23"/>
      <c r="AD231" s="23"/>
      <c r="AE231" s="23"/>
      <c r="AF231" s="23"/>
      <c r="AG231" s="23"/>
      <c r="AH231" s="27" t="s">
        <v>1</v>
      </c>
      <c r="AI231" s="27"/>
      <c r="AJ231" s="27"/>
      <c r="AK231" s="27"/>
      <c r="AL231" s="27"/>
      <c r="AM231" s="27"/>
      <c r="AN231" s="27"/>
      <c r="AO231" s="27"/>
      <c r="AP231" s="27"/>
      <c r="AQ231" s="23"/>
      <c r="AR231" s="23"/>
      <c r="AS231" s="23"/>
      <c r="AT231" s="23"/>
      <c r="AU231" s="27" t="s">
        <v>160</v>
      </c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</row>
    <row r="232" spans="1:64" ht="15" x14ac:dyDescent="0.2">
      <c r="AB232" s="23"/>
      <c r="AC232" s="23"/>
      <c r="AD232" s="23"/>
      <c r="AE232" s="23"/>
      <c r="AF232" s="23"/>
      <c r="AG232" s="23"/>
      <c r="AH232" s="24"/>
      <c r="AI232" s="24"/>
      <c r="AJ232" s="24"/>
      <c r="AK232" s="24"/>
      <c r="AL232" s="24"/>
      <c r="AM232" s="24"/>
      <c r="AN232" s="24"/>
      <c r="AO232" s="24"/>
      <c r="AP232" s="24"/>
      <c r="AQ232" s="23"/>
      <c r="AR232" s="23"/>
      <c r="AS232" s="23"/>
      <c r="AT232" s="23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</row>
    <row r="233" spans="1:64" ht="28.5" customHeight="1" x14ac:dyDescent="0.2">
      <c r="A233" s="131" t="s">
        <v>204</v>
      </c>
      <c r="B233" s="127"/>
      <c r="C233" s="127"/>
      <c r="D233" s="127"/>
      <c r="E233" s="127"/>
      <c r="F233" s="127"/>
      <c r="G233" s="127"/>
      <c r="H233" s="127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23"/>
      <c r="AC233" s="23"/>
      <c r="AD233" s="23"/>
      <c r="AE233" s="23"/>
      <c r="AF233" s="23"/>
      <c r="AG233" s="23"/>
      <c r="AH233" s="26"/>
      <c r="AI233" s="26"/>
      <c r="AJ233" s="26"/>
      <c r="AK233" s="26"/>
      <c r="AL233" s="26"/>
      <c r="AM233" s="26"/>
      <c r="AN233" s="26"/>
      <c r="AO233" s="26"/>
      <c r="AP233" s="26"/>
      <c r="AQ233" s="23"/>
      <c r="AR233" s="23"/>
      <c r="AS233" s="23"/>
      <c r="AT233" s="23"/>
      <c r="AU233" s="133" t="s">
        <v>206</v>
      </c>
      <c r="AV233" s="130"/>
      <c r="AW233" s="130"/>
      <c r="AX233" s="130"/>
      <c r="AY233" s="130"/>
      <c r="AZ233" s="130"/>
      <c r="BA233" s="130"/>
      <c r="BB233" s="130"/>
      <c r="BC233" s="130"/>
      <c r="BD233" s="130"/>
      <c r="BE233" s="130"/>
      <c r="BF233" s="130"/>
    </row>
    <row r="234" spans="1:64" ht="12" customHeight="1" x14ac:dyDescent="0.2">
      <c r="AB234" s="23"/>
      <c r="AC234" s="23"/>
      <c r="AD234" s="23"/>
      <c r="AE234" s="23"/>
      <c r="AF234" s="23"/>
      <c r="AG234" s="23"/>
      <c r="AH234" s="27" t="s">
        <v>1</v>
      </c>
      <c r="AI234" s="27"/>
      <c r="AJ234" s="27"/>
      <c r="AK234" s="27"/>
      <c r="AL234" s="27"/>
      <c r="AM234" s="27"/>
      <c r="AN234" s="27"/>
      <c r="AO234" s="27"/>
      <c r="AP234" s="27"/>
      <c r="AQ234" s="23"/>
      <c r="AR234" s="23"/>
      <c r="AS234" s="23"/>
      <c r="AT234" s="23"/>
      <c r="AU234" s="27" t="s">
        <v>160</v>
      </c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</row>
  </sheetData>
  <mergeCells count="1413">
    <mergeCell ref="AE218:AJ218"/>
    <mergeCell ref="AK218:AP218"/>
    <mergeCell ref="AQ218:AV218"/>
    <mergeCell ref="AW218:BD218"/>
    <mergeCell ref="BE218:BL218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E197:AJ197"/>
    <mergeCell ref="AK197:AP197"/>
    <mergeCell ref="AQ197:AV197"/>
    <mergeCell ref="AW197:BA197"/>
    <mergeCell ref="BB197:BF197"/>
    <mergeCell ref="BG197:BL197"/>
    <mergeCell ref="AU173:AY173"/>
    <mergeCell ref="AZ173:BD173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72:F172"/>
    <mergeCell ref="G172:S172"/>
    <mergeCell ref="T172:Z172"/>
    <mergeCell ref="AA172:AE172"/>
    <mergeCell ref="AF172:AJ172"/>
    <mergeCell ref="AK172:AO172"/>
    <mergeCell ref="AP163:AT163"/>
    <mergeCell ref="AU163:AY163"/>
    <mergeCell ref="AZ163:BD163"/>
    <mergeCell ref="BE163:BI163"/>
    <mergeCell ref="BJ163:BN163"/>
    <mergeCell ref="BO163:BS163"/>
    <mergeCell ref="A163:F163"/>
    <mergeCell ref="G163:S163"/>
    <mergeCell ref="T163:Z163"/>
    <mergeCell ref="AA163:AE163"/>
    <mergeCell ref="AF163:AJ163"/>
    <mergeCell ref="AK163:AO163"/>
    <mergeCell ref="AP162:AT162"/>
    <mergeCell ref="AU162:AY162"/>
    <mergeCell ref="AZ162:BD162"/>
    <mergeCell ref="BE162:BI162"/>
    <mergeCell ref="BJ162:BN162"/>
    <mergeCell ref="BO162:BS162"/>
    <mergeCell ref="A162:F162"/>
    <mergeCell ref="G162:S162"/>
    <mergeCell ref="T162:Z162"/>
    <mergeCell ref="AA162:AE162"/>
    <mergeCell ref="AF162:AJ162"/>
    <mergeCell ref="AK162:AO162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L151:AN151"/>
    <mergeCell ref="BN141:BR141"/>
    <mergeCell ref="A141:T141"/>
    <mergeCell ref="U141:Y141"/>
    <mergeCell ref="Z141:AD141"/>
    <mergeCell ref="AE141:AI141"/>
    <mergeCell ref="AJ141:AN141"/>
    <mergeCell ref="AO141:AS141"/>
    <mergeCell ref="AP132:AT132"/>
    <mergeCell ref="AU132:AY132"/>
    <mergeCell ref="AZ132:BD132"/>
    <mergeCell ref="BE132:BI132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126:C126"/>
    <mergeCell ref="D126:P126"/>
    <mergeCell ref="Q126:U126"/>
    <mergeCell ref="V126:AE126"/>
    <mergeCell ref="AF126:AJ126"/>
    <mergeCell ref="AK126:AO126"/>
    <mergeCell ref="A125:C125"/>
    <mergeCell ref="D125:P125"/>
    <mergeCell ref="Q125:U125"/>
    <mergeCell ref="V125:AE125"/>
    <mergeCell ref="AF125:AJ125"/>
    <mergeCell ref="AK125:AO125"/>
    <mergeCell ref="BT117:BX117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AU110:AY110"/>
    <mergeCell ref="AZ110:BD110"/>
    <mergeCell ref="BE110:BI110"/>
    <mergeCell ref="BJ110:BN110"/>
    <mergeCell ref="BO110:BS110"/>
    <mergeCell ref="BT110:BX110"/>
    <mergeCell ref="A110:C110"/>
    <mergeCell ref="D110:P110"/>
    <mergeCell ref="Q110:U110"/>
    <mergeCell ref="V110:AE110"/>
    <mergeCell ref="AF110:AJ110"/>
    <mergeCell ref="AK110:AO110"/>
    <mergeCell ref="AP110:AT110"/>
    <mergeCell ref="A100:C100"/>
    <mergeCell ref="D100:T100"/>
    <mergeCell ref="U100:Y100"/>
    <mergeCell ref="Z100:AD100"/>
    <mergeCell ref="AE100:AI100"/>
    <mergeCell ref="AJ100:AN100"/>
    <mergeCell ref="AO100:AS100"/>
    <mergeCell ref="BB91:BF91"/>
    <mergeCell ref="BG91:BK91"/>
    <mergeCell ref="BL91:BP91"/>
    <mergeCell ref="BQ91:BT91"/>
    <mergeCell ref="BU91:BY91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G70:BK70"/>
    <mergeCell ref="A71:D71"/>
    <mergeCell ref="E71:W71"/>
    <mergeCell ref="X71:AB71"/>
    <mergeCell ref="AC71:AG71"/>
    <mergeCell ref="AH71:AL71"/>
    <mergeCell ref="AM71:AQ71"/>
    <mergeCell ref="AR71:AV71"/>
    <mergeCell ref="AW71:BA71"/>
    <mergeCell ref="BB71:BF71"/>
    <mergeCell ref="A70:D70"/>
    <mergeCell ref="E70:W70"/>
    <mergeCell ref="X70:AB70"/>
    <mergeCell ref="AC70:AG70"/>
    <mergeCell ref="AH70:AL70"/>
    <mergeCell ref="BL53:BP53"/>
    <mergeCell ref="BQ53:BT53"/>
    <mergeCell ref="BU53:BY53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3:AA233"/>
    <mergeCell ref="AH233:AP233"/>
    <mergeCell ref="AU233:BF233"/>
    <mergeCell ref="AH234:AP234"/>
    <mergeCell ref="AU234:BF234"/>
    <mergeCell ref="A31:D31"/>
    <mergeCell ref="E31:T31"/>
    <mergeCell ref="U31:Y31"/>
    <mergeCell ref="Z31:AD31"/>
    <mergeCell ref="AE31:AH31"/>
    <mergeCell ref="A226:BL226"/>
    <mergeCell ref="A230:AA230"/>
    <mergeCell ref="AH230:AP230"/>
    <mergeCell ref="AU230:BF230"/>
    <mergeCell ref="AH231:AP231"/>
    <mergeCell ref="AU231:BF231"/>
    <mergeCell ref="AW217:BD217"/>
    <mergeCell ref="BE217:BL217"/>
    <mergeCell ref="A220:BL220"/>
    <mergeCell ref="A221:BL221"/>
    <mergeCell ref="A224:BL224"/>
    <mergeCell ref="A225:BL225"/>
    <mergeCell ref="A218:F218"/>
    <mergeCell ref="G218:S218"/>
    <mergeCell ref="T218:Y218"/>
    <mergeCell ref="Z218:AD218"/>
    <mergeCell ref="AQ216:AV216"/>
    <mergeCell ref="AW216:BD216"/>
    <mergeCell ref="BE216:BL216"/>
    <mergeCell ref="A217:F217"/>
    <mergeCell ref="G217:S217"/>
    <mergeCell ref="T217:Y217"/>
    <mergeCell ref="Z217:AD217"/>
    <mergeCell ref="AE217:AJ217"/>
    <mergeCell ref="AK217:AP217"/>
    <mergeCell ref="AQ217:AV217"/>
    <mergeCell ref="A216:F216"/>
    <mergeCell ref="G216:S216"/>
    <mergeCell ref="T216:Y216"/>
    <mergeCell ref="Z216:AD216"/>
    <mergeCell ref="AE216:AJ216"/>
    <mergeCell ref="AK216:AP216"/>
    <mergeCell ref="BE213:BL214"/>
    <mergeCell ref="A215:F215"/>
    <mergeCell ref="G215:S215"/>
    <mergeCell ref="T215:Y215"/>
    <mergeCell ref="Z215:AD215"/>
    <mergeCell ref="AE215:AJ215"/>
    <mergeCell ref="AK215:AP215"/>
    <mergeCell ref="AQ215:AV215"/>
    <mergeCell ref="AW215:BD215"/>
    <mergeCell ref="BE215:BL215"/>
    <mergeCell ref="A211:BL211"/>
    <mergeCell ref="A212:BL212"/>
    <mergeCell ref="A213:F214"/>
    <mergeCell ref="G213:S214"/>
    <mergeCell ref="T213:Y214"/>
    <mergeCell ref="Z213:AD214"/>
    <mergeCell ref="AE213:AJ214"/>
    <mergeCell ref="AK213:AP214"/>
    <mergeCell ref="AQ213:AV214"/>
    <mergeCell ref="AW213:BD214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T202:AW203"/>
    <mergeCell ref="AX202:BG202"/>
    <mergeCell ref="BH202:BL203"/>
    <mergeCell ref="Z203:AD203"/>
    <mergeCell ref="AE203:AI203"/>
    <mergeCell ref="AX203:BB203"/>
    <mergeCell ref="BC203:BG203"/>
    <mergeCell ref="A200:BL200"/>
    <mergeCell ref="A201:F203"/>
    <mergeCell ref="G201:P203"/>
    <mergeCell ref="Q201:AN201"/>
    <mergeCell ref="AO201:BL201"/>
    <mergeCell ref="Q202:U203"/>
    <mergeCell ref="V202:Y203"/>
    <mergeCell ref="Z202:AI202"/>
    <mergeCell ref="AJ202:AN203"/>
    <mergeCell ref="AO202:AS203"/>
    <mergeCell ref="AK196:AP196"/>
    <mergeCell ref="AQ196:AV196"/>
    <mergeCell ref="AW196:BA196"/>
    <mergeCell ref="BB196:BF196"/>
    <mergeCell ref="BG196:BL196"/>
    <mergeCell ref="A199:BL199"/>
    <mergeCell ref="A197:F197"/>
    <mergeCell ref="G197:S197"/>
    <mergeCell ref="T197:Y197"/>
    <mergeCell ref="Z197:AD197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K194:AP194"/>
    <mergeCell ref="AQ194:AV194"/>
    <mergeCell ref="AW194:BA194"/>
    <mergeCell ref="BB194:BF194"/>
    <mergeCell ref="BG194:BL194"/>
    <mergeCell ref="A195:F195"/>
    <mergeCell ref="G195:S195"/>
    <mergeCell ref="T195:Y195"/>
    <mergeCell ref="Z195:AD195"/>
    <mergeCell ref="AE195:AJ195"/>
    <mergeCell ref="AQ192:AV193"/>
    <mergeCell ref="AW192:BF192"/>
    <mergeCell ref="BG192:BL193"/>
    <mergeCell ref="AW193:BA193"/>
    <mergeCell ref="BB193:BF193"/>
    <mergeCell ref="A194:F194"/>
    <mergeCell ref="G194:S194"/>
    <mergeCell ref="T194:Y194"/>
    <mergeCell ref="Z194:AD194"/>
    <mergeCell ref="AE194:AJ194"/>
    <mergeCell ref="A192:F193"/>
    <mergeCell ref="G192:S193"/>
    <mergeCell ref="T192:Y193"/>
    <mergeCell ref="Z192:AD193"/>
    <mergeCell ref="AE192:AJ193"/>
    <mergeCell ref="AK192:AP193"/>
    <mergeCell ref="BP182:BS182"/>
    <mergeCell ref="A185:BL185"/>
    <mergeCell ref="A186:BL186"/>
    <mergeCell ref="A189:BL189"/>
    <mergeCell ref="A190:BL190"/>
    <mergeCell ref="A191:BL191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BP180:BS180"/>
    <mergeCell ref="A181:M181"/>
    <mergeCell ref="N181:U181"/>
    <mergeCell ref="V181:Z181"/>
    <mergeCell ref="AA181:AE181"/>
    <mergeCell ref="AF181:AI181"/>
    <mergeCell ref="AJ181:AN181"/>
    <mergeCell ref="AO181:AR181"/>
    <mergeCell ref="AS181:AW181"/>
    <mergeCell ref="AX181:BA181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AA179:AE179"/>
    <mergeCell ref="AF179:AI179"/>
    <mergeCell ref="AJ179:AN179"/>
    <mergeCell ref="AO179:AR179"/>
    <mergeCell ref="AS179:AW179"/>
    <mergeCell ref="AX179:BA179"/>
    <mergeCell ref="A176:BL176"/>
    <mergeCell ref="A177:BM177"/>
    <mergeCell ref="A178:M179"/>
    <mergeCell ref="N178:U179"/>
    <mergeCell ref="V178:Z179"/>
    <mergeCell ref="AA178:AI178"/>
    <mergeCell ref="AJ178:AR178"/>
    <mergeCell ref="AS178:BA178"/>
    <mergeCell ref="BB178:BJ178"/>
    <mergeCell ref="BK178:BS178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5:BL165"/>
    <mergeCell ref="A166:BD166"/>
    <mergeCell ref="A167:F168"/>
    <mergeCell ref="G167:S168"/>
    <mergeCell ref="T167:Z168"/>
    <mergeCell ref="AA167:AO167"/>
    <mergeCell ref="AP167:BD167"/>
    <mergeCell ref="AA168:AE168"/>
    <mergeCell ref="AF168:AJ168"/>
    <mergeCell ref="AK168:AO168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O151:AQ151"/>
    <mergeCell ref="AR151:AT151"/>
    <mergeCell ref="AU151:AW151"/>
    <mergeCell ref="AX151:AZ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AT141:AX141"/>
    <mergeCell ref="AY141:BC141"/>
    <mergeCell ref="BD141:BH141"/>
    <mergeCell ref="BI141:BM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4:AT124"/>
    <mergeCell ref="AU124:AY124"/>
    <mergeCell ref="AZ124:BD124"/>
    <mergeCell ref="BE124:BI124"/>
    <mergeCell ref="A134:BL134"/>
    <mergeCell ref="A135:BR135"/>
    <mergeCell ref="AP125:AT125"/>
    <mergeCell ref="AU125:AY125"/>
    <mergeCell ref="AZ125:BD125"/>
    <mergeCell ref="BE125:BI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BT109:BX109"/>
    <mergeCell ref="A119:BL119"/>
    <mergeCell ref="A120:C121"/>
    <mergeCell ref="D120:P121"/>
    <mergeCell ref="Q120:U121"/>
    <mergeCell ref="V120:AE121"/>
    <mergeCell ref="AF120:AT120"/>
    <mergeCell ref="AU120:BI120"/>
    <mergeCell ref="AF121:AJ121"/>
    <mergeCell ref="AK121:AO121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9:AS99"/>
    <mergeCell ref="AT99:AX99"/>
    <mergeCell ref="AY99:BC99"/>
    <mergeCell ref="BD99:BH99"/>
    <mergeCell ref="A103:BL103"/>
    <mergeCell ref="A104:BL104"/>
    <mergeCell ref="AT100:AX100"/>
    <mergeCell ref="AY100:BC100"/>
    <mergeCell ref="BD100:BH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97:C97"/>
    <mergeCell ref="D97:T97"/>
    <mergeCell ref="U97:Y97"/>
    <mergeCell ref="Z97:AD97"/>
    <mergeCell ref="AE97:AI97"/>
    <mergeCell ref="AJ97:AN97"/>
    <mergeCell ref="AE96:AI96"/>
    <mergeCell ref="AJ96:AN96"/>
    <mergeCell ref="AO96:AS96"/>
    <mergeCell ref="AT96:AX96"/>
    <mergeCell ref="AY96:BC96"/>
    <mergeCell ref="BD96:BH96"/>
    <mergeCell ref="BQ90:BT90"/>
    <mergeCell ref="BU90:BY90"/>
    <mergeCell ref="A93:BL93"/>
    <mergeCell ref="A94:BH94"/>
    <mergeCell ref="A95:C96"/>
    <mergeCell ref="D95:T96"/>
    <mergeCell ref="U95:AN95"/>
    <mergeCell ref="AO95:BH95"/>
    <mergeCell ref="U96:Y96"/>
    <mergeCell ref="Z96:AD96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69:AV69"/>
    <mergeCell ref="AW69:BA69"/>
    <mergeCell ref="BB69:BF69"/>
    <mergeCell ref="BG69:BK69"/>
    <mergeCell ref="A74:BL74"/>
    <mergeCell ref="A75:BK75"/>
    <mergeCell ref="AM70:AQ70"/>
    <mergeCell ref="AR70:AV70"/>
    <mergeCell ref="AW70:BA70"/>
    <mergeCell ref="BB70:BF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67:D67"/>
    <mergeCell ref="E67:W67"/>
    <mergeCell ref="X67:AB67"/>
    <mergeCell ref="AC67:AG67"/>
    <mergeCell ref="AH67:AL67"/>
    <mergeCell ref="AM67:AQ67"/>
    <mergeCell ref="AH66:AL66"/>
    <mergeCell ref="AM66:AQ66"/>
    <mergeCell ref="AR66:AV66"/>
    <mergeCell ref="AW66:BA66"/>
    <mergeCell ref="BB66:BF66"/>
    <mergeCell ref="BG66:BK66"/>
    <mergeCell ref="BQ61:BT61"/>
    <mergeCell ref="BU61:BY61"/>
    <mergeCell ref="A63:BL63"/>
    <mergeCell ref="A64:BK64"/>
    <mergeCell ref="A65:D66"/>
    <mergeCell ref="E65:W66"/>
    <mergeCell ref="X65:AQ65"/>
    <mergeCell ref="AR65:BK65"/>
    <mergeCell ref="X66:AB66"/>
    <mergeCell ref="AC66:AG66"/>
    <mergeCell ref="AN61:AR61"/>
    <mergeCell ref="AS61:AW61"/>
    <mergeCell ref="AX61:BA61"/>
    <mergeCell ref="BB61:BF61"/>
    <mergeCell ref="BG61:BK61"/>
    <mergeCell ref="BL61:BP61"/>
    <mergeCell ref="A61:E61"/>
    <mergeCell ref="F61:T61"/>
    <mergeCell ref="U61:Y61"/>
    <mergeCell ref="Z61:AD61"/>
    <mergeCell ref="AE61:AH61"/>
    <mergeCell ref="AI61:AM61"/>
    <mergeCell ref="AX60:BA60"/>
    <mergeCell ref="BB60:BF60"/>
    <mergeCell ref="BG60:BK60"/>
    <mergeCell ref="BL60:BP60"/>
    <mergeCell ref="BQ60:BT60"/>
    <mergeCell ref="BU60:BY60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N60:AR60"/>
    <mergeCell ref="AS60:AW60"/>
    <mergeCell ref="AN59:AR59"/>
    <mergeCell ref="AS59:AW59"/>
    <mergeCell ref="AX59:BA59"/>
    <mergeCell ref="BB59:BF59"/>
    <mergeCell ref="BG59:BK59"/>
    <mergeCell ref="BL59:BP59"/>
    <mergeCell ref="BG58:BK58"/>
    <mergeCell ref="BL58:BP58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E58:AH58"/>
    <mergeCell ref="AI58:AM58"/>
    <mergeCell ref="AN58:AR58"/>
    <mergeCell ref="AS58:AW58"/>
    <mergeCell ref="AX58:BA58"/>
    <mergeCell ref="BB58:BF58"/>
    <mergeCell ref="BU50:BY50"/>
    <mergeCell ref="A55:BL55"/>
    <mergeCell ref="A56:BY56"/>
    <mergeCell ref="A57:E58"/>
    <mergeCell ref="F57:T58"/>
    <mergeCell ref="U57:AM57"/>
    <mergeCell ref="AN57:BF57"/>
    <mergeCell ref="BG57:BY57"/>
    <mergeCell ref="U58:Y58"/>
    <mergeCell ref="Z58:AD58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50 A99">
    <cfRule type="cellIs" dxfId="38" priority="43" stopIfTrue="1" operator="equal">
      <formula>A89</formula>
    </cfRule>
  </conditionalFormatting>
  <conditionalFormatting sqref="A109:C109 A124:C124">
    <cfRule type="cellIs" dxfId="37" priority="44" stopIfTrue="1" operator="equal">
      <formula>A108</formula>
    </cfRule>
    <cfRule type="cellIs" dxfId="36" priority="45" stopIfTrue="1" operator="equal">
      <formula>0</formula>
    </cfRule>
  </conditionalFormatting>
  <conditionalFormatting sqref="A91">
    <cfRule type="cellIs" dxfId="35" priority="42" stopIfTrue="1" operator="equal">
      <formula>A90</formula>
    </cfRule>
  </conditionalFormatting>
  <conditionalFormatting sqref="A101">
    <cfRule type="cellIs" dxfId="34" priority="47" stopIfTrue="1" operator="equal">
      <formula>A99</formula>
    </cfRule>
  </conditionalFormatting>
  <conditionalFormatting sqref="A100">
    <cfRule type="cellIs" dxfId="33" priority="40" stopIfTrue="1" operator="equal">
      <formula>A99</formula>
    </cfRule>
  </conditionalFormatting>
  <conditionalFormatting sqref="A151">
    <cfRule type="cellIs" dxfId="32" priority="2" stopIfTrue="1" operator="equal">
      <formula>A150</formula>
    </cfRule>
  </conditionalFormatting>
  <conditionalFormatting sqref="A110:C110">
    <cfRule type="cellIs" dxfId="31" priority="37" stopIfTrue="1" operator="equal">
      <formula>A109</formula>
    </cfRule>
    <cfRule type="cellIs" dxfId="30" priority="38" stopIfTrue="1" operator="equal">
      <formula>0</formula>
    </cfRule>
  </conditionalFormatting>
  <conditionalFormatting sqref="A111:C111">
    <cfRule type="cellIs" dxfId="29" priority="35" stopIfTrue="1" operator="equal">
      <formula>A110</formula>
    </cfRule>
    <cfRule type="cellIs" dxfId="28" priority="36" stopIfTrue="1" operator="equal">
      <formula>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25:C125">
    <cfRule type="cellIs" dxfId="15" priority="19" stopIfTrue="1" operator="equal">
      <formula>A124</formula>
    </cfRule>
    <cfRule type="cellIs" dxfId="14" priority="20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КПК0117693</vt:lpstr>
      <vt:lpstr>'Додаток2 КПК0117693'!Область_печати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2021-02-03T12:28:33Z</cp:lastPrinted>
  <dcterms:created xsi:type="dcterms:W3CDTF">2016-07-02T12:27:50Z</dcterms:created>
  <dcterms:modified xsi:type="dcterms:W3CDTF">2021-02-03T12:29:13Z</dcterms:modified>
</cp:coreProperties>
</file>