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6030" sheetId="6" r:id="rId1"/>
  </sheets>
  <definedNames>
    <definedName name="_xlnm.Print_Area" localSheetId="0">'Додаток2 КПК0116030'!$A$1:$BY$297</definedName>
  </definedNames>
  <calcPr calcId="162913"/>
</workbook>
</file>

<file path=xl/calcChain.xml><?xml version="1.0" encoding="utf-8"?>
<calcChain xmlns="http://schemas.openxmlformats.org/spreadsheetml/2006/main">
  <c r="BH269" i="6" l="1"/>
  <c r="AT269" i="6"/>
  <c r="AJ269" i="6"/>
  <c r="BH268" i="6"/>
  <c r="AT268" i="6"/>
  <c r="AJ268" i="6"/>
  <c r="BH267" i="6"/>
  <c r="AT267" i="6"/>
  <c r="AJ267" i="6"/>
  <c r="BH266" i="6"/>
  <c r="AT266" i="6"/>
  <c r="AJ266" i="6"/>
  <c r="BH265" i="6"/>
  <c r="AT265" i="6"/>
  <c r="AJ265" i="6"/>
  <c r="BG256" i="6"/>
  <c r="AQ256" i="6"/>
  <c r="BG255" i="6"/>
  <c r="AQ255" i="6"/>
  <c r="BG254" i="6"/>
  <c r="AQ254" i="6"/>
  <c r="BG253" i="6"/>
  <c r="AQ253" i="6"/>
  <c r="BG252" i="6"/>
  <c r="AQ252" i="6"/>
  <c r="BG251" i="6"/>
  <c r="AQ251" i="6"/>
  <c r="AZ219" i="6"/>
  <c r="AK219" i="6"/>
  <c r="AZ218" i="6"/>
  <c r="AK218" i="6"/>
  <c r="AZ217" i="6"/>
  <c r="AK217" i="6"/>
  <c r="BO209" i="6"/>
  <c r="AZ209" i="6"/>
  <c r="AK209" i="6"/>
  <c r="BO208" i="6"/>
  <c r="AZ208" i="6"/>
  <c r="AK208" i="6"/>
  <c r="BO207" i="6"/>
  <c r="AZ207" i="6"/>
  <c r="AK207" i="6"/>
  <c r="BE178" i="6"/>
  <c r="AP178" i="6"/>
  <c r="BE177" i="6"/>
  <c r="AP177" i="6"/>
  <c r="BE176" i="6"/>
  <c r="AP176" i="6"/>
  <c r="BE175" i="6"/>
  <c r="AP175" i="6"/>
  <c r="BE174" i="6"/>
  <c r="AP174" i="6"/>
  <c r="BE173" i="6"/>
  <c r="AP173" i="6"/>
  <c r="BE172" i="6"/>
  <c r="AP172" i="6"/>
  <c r="BE171" i="6"/>
  <c r="AP171" i="6"/>
  <c r="BE170" i="6"/>
  <c r="AP170" i="6"/>
  <c r="BE169" i="6"/>
  <c r="AP169" i="6"/>
  <c r="BE168" i="6"/>
  <c r="AP168" i="6"/>
  <c r="BE167" i="6"/>
  <c r="AP167" i="6"/>
  <c r="BE166" i="6"/>
  <c r="AP166" i="6"/>
  <c r="BE165" i="6"/>
  <c r="AP165" i="6"/>
  <c r="BE164" i="6"/>
  <c r="AP164" i="6"/>
  <c r="BE163" i="6"/>
  <c r="AP163" i="6"/>
  <c r="BE162" i="6"/>
  <c r="AP162" i="6"/>
  <c r="BT155" i="6"/>
  <c r="BE155" i="6"/>
  <c r="AP155" i="6"/>
  <c r="BT154" i="6"/>
  <c r="BE154" i="6"/>
  <c r="AP154" i="6"/>
  <c r="BT153" i="6"/>
  <c r="BE153" i="6"/>
  <c r="AP153" i="6"/>
  <c r="BT152" i="6"/>
  <c r="BE152" i="6"/>
  <c r="AP152" i="6"/>
  <c r="BT151" i="6"/>
  <c r="BE151" i="6"/>
  <c r="AP151" i="6"/>
  <c r="BT150" i="6"/>
  <c r="BE150" i="6"/>
  <c r="AP150" i="6"/>
  <c r="BT149" i="6"/>
  <c r="BE149" i="6"/>
  <c r="AP149" i="6"/>
  <c r="BT148" i="6"/>
  <c r="BE148" i="6"/>
  <c r="AP148" i="6"/>
  <c r="BT147" i="6"/>
  <c r="BE147" i="6"/>
  <c r="AP147" i="6"/>
  <c r="BT146" i="6"/>
  <c r="BE146" i="6"/>
  <c r="AP146" i="6"/>
  <c r="BT145" i="6"/>
  <c r="BE145" i="6"/>
  <c r="AP145" i="6"/>
  <c r="BT144" i="6"/>
  <c r="BE144" i="6"/>
  <c r="AP144" i="6"/>
  <c r="BT143" i="6"/>
  <c r="BE143" i="6"/>
  <c r="AP143" i="6"/>
  <c r="BT142" i="6"/>
  <c r="BE142" i="6"/>
  <c r="AP142" i="6"/>
  <c r="BT141" i="6"/>
  <c r="BE141" i="6"/>
  <c r="AP141" i="6"/>
  <c r="BT140" i="6"/>
  <c r="BE140" i="6"/>
  <c r="AP140" i="6"/>
  <c r="BT139" i="6"/>
  <c r="BE139" i="6"/>
  <c r="AP139" i="6"/>
  <c r="BD130" i="6"/>
  <c r="AJ130" i="6"/>
  <c r="BD129" i="6"/>
  <c r="AJ129" i="6"/>
  <c r="BD128" i="6"/>
  <c r="AJ128" i="6"/>
  <c r="BD127" i="6"/>
  <c r="AJ127" i="6"/>
  <c r="BD126" i="6"/>
  <c r="AJ126" i="6"/>
  <c r="BD125" i="6"/>
  <c r="AJ125" i="6"/>
  <c r="BD124" i="6"/>
  <c r="AJ124" i="6"/>
  <c r="BD123" i="6"/>
  <c r="AJ123" i="6"/>
  <c r="BU115" i="6"/>
  <c r="BB115" i="6"/>
  <c r="AI115" i="6"/>
  <c r="BU114" i="6"/>
  <c r="BB114" i="6"/>
  <c r="AI114" i="6"/>
  <c r="BU113" i="6"/>
  <c r="BB113" i="6"/>
  <c r="AI113" i="6"/>
  <c r="BU112" i="6"/>
  <c r="BB112" i="6"/>
  <c r="AI112" i="6"/>
  <c r="BU111" i="6"/>
  <c r="BB111" i="6"/>
  <c r="AI111" i="6"/>
  <c r="BU110" i="6"/>
  <c r="BB110" i="6"/>
  <c r="AI110" i="6"/>
  <c r="BU109" i="6"/>
  <c r="BB109" i="6"/>
  <c r="AI109" i="6"/>
  <c r="BU108" i="6"/>
  <c r="BB108" i="6"/>
  <c r="AI108" i="6"/>
  <c r="BG98" i="6"/>
  <c r="AM98" i="6"/>
  <c r="BG90" i="6"/>
  <c r="AM90" i="6"/>
  <c r="BG89" i="6"/>
  <c r="AM89" i="6"/>
  <c r="BG88" i="6"/>
  <c r="AM88" i="6"/>
  <c r="BG87" i="6"/>
  <c r="AM87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U73" i="6"/>
  <c r="BB73" i="6"/>
  <c r="AI73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G46" i="6"/>
  <c r="AM46" i="6"/>
  <c r="BG45" i="6"/>
  <c r="AM45" i="6"/>
  <c r="BG44" i="6"/>
  <c r="AM44" i="6"/>
  <c r="BG43" i="6"/>
  <c r="AM43" i="6"/>
  <c r="BG42" i="6"/>
  <c r="AM42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<sst xmlns="http://schemas.openxmlformats.org/spreadsheetml/2006/main" count="813" uniqueCount="293">
  <si>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</si>
  <si>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</si>
  <si>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</si>
  <si>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</si>
  <si>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</si>
  <si>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</si>
  <si>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</si>
  <si>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</si>
  <si>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</si>
  <si>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</si>
  <si>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</si>
  <si>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</si>
  <si>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</si>
  <si>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</si>
  <si>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</si>
  <si>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</si>
  <si>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</si>
  <si>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</si>
  <si>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</si>
  <si>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</si>
  <si>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</si>
  <si>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</si>
  <si>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</si>
  <si>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</si>
  <si>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</si>
  <si>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</si>
  <si>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</si>
  <si>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</si>
  <si>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</si>
  <si>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</si>
  <si>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</si>
  <si>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</si>
  <si>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</si>
  <si>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</si>
  <si>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</si>
  <si>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</si>
  <si>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</si>
  <si>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</si>
  <si>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</si>
  <si>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</si>
  <si>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</si>
  <si>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</si>
  <si>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</si>
  <si>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</si>
  <si>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</si>
  <si>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</si>
  <si>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</si>
  <si>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</si>
  <si>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</si>
  <si>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</si>
  <si>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</si>
  <si>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</si>
  <si>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</si>
  <si>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</si>
  <si>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</si>
  <si>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</si>
  <si>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</si>
  <si>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</si>
  <si>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</si>
  <si>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</si>
  <si>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</si>
  <si>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</si>
  <si>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</si>
  <si>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</si>
  <si>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</si>
  <si>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</si>
  <si>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</si>
  <si>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</si>
  <si>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</si>
  <si>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</si>
  <si>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</si>
  <si>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</si>
  <si>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</si>
  <si>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</si>
  <si>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</si>
  <si>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</si>
  <si>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</si>
  <si>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</si>
  <si>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</si>
  <si>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</si>
  <si>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</si>
  <si>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</si>
  <si>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</si>
  <si>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</si>
  <si>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</si>
  <si>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</si>
  <si>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</si>
  <si>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</si>
  <si>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</si>
  <si>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</si>
  <si>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</si>
  <si>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</si>
  <si>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</si>
  <si>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</si>
  <si>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</si>
  <si>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</si>
  <si>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</si>
  <si>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</si>
  <si>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</si>
  <si>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</si>
  <si>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</si>
  <si>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</si>
  <si>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</si>
  <si>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</si>
  <si>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</si>
  <si>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</si>
  <si>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</si>
  <si>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</si>
  <si>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</si>
  <si>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</si>
  <si>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</si>
  <si>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</si>
  <si>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</si>
  <si>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</si>
  <si>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</si>
  <si>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</si>
  <si>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</si>
  <si>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</si>
  <si>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</si>
  <si>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</si>
  <si>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</si>
  <si>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</si>
  <si>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</si>
  <si>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</si>
  <si>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</si>
  <si>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</si>
  <si>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</si>
  <si>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</si>
  <si>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</si>
  <si>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</si>
  <si>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</si>
  <si>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</si>
  <si>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</si>
  <si>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</si>
  <si>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</si>
  <si>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</si>
  <si>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</si>
  <si>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</si>
  <si>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</si>
  <si>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</si>
  <si>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</si>
  <si>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</si>
  <si>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</si>
  <si>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</si>
  <si>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</si>
  <si>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</si>
  <si>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</si>
  <si>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</si>
  <si>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</si>
  <si>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</si>
  <si>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</si>
  <si>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</si>
  <si>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</si>
  <si>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</si>
  <si>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</si>
  <si>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</si>
  <si>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</si>
  <si>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</si>
  <si>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</si>
  <si>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</si>
  <si>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</si>
  <si>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</si>
  <si>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</si>
  <si>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</si>
  <si>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</si>
  <si>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</si>
  <si>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</si>
  <si>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</si>
  <si>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</si>
  <si>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</si>
  <si>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</si>
  <si>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</si>
  <si>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</si>
  <si>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</si>
  <si>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</si>
  <si>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</si>
  <si>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</si>
  <si>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Предмети, матеріали, обладнання та інвентар</t>
  </si>
  <si>
    <t>Оплата послуг (крім комунальних)</t>
  </si>
  <si>
    <t>Оплата електроенергії</t>
  </si>
  <si>
    <t>Оплата інших енергоносіїв та інших комунальних послуг</t>
  </si>
  <si>
    <t>Субсидії та поточні трансферти підприємствам (установам, організаціям)</t>
  </si>
  <si>
    <t>Придбання обладнання і предметів довгострокового користування</t>
  </si>
  <si>
    <t>Капітальне будівництво (придбання) інших об`єктів</t>
  </si>
  <si>
    <t>Капітальний ремонт інших об`єктів</t>
  </si>
  <si>
    <t>Капітальні трансферти підприємствам (установам, організаціям)</t>
  </si>
  <si>
    <t>Забезпечення облаштування та утримання окремої території</t>
  </si>
  <si>
    <t>Забезпечення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</si>
  <si>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</si>
  <si>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</si>
  <si>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 обладнання і предметів довгострокового користування</t>
  </si>
  <si>
    <t>Капітальне будівництво</t>
  </si>
  <si>
    <t>Проведення капітального ремонту</t>
  </si>
  <si>
    <t>затрат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</si>
  <si>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</si>
  <si>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</si>
  <si>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</si>
  <si>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</si>
  <si>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</si>
  <si>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</si>
  <si>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</si>
  <si>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</si>
  <si>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</si>
  <si>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</si>
  <si>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</si>
  <si>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придбання обладнання предметів  довгострокового користування</t>
  </si>
  <si>
    <t>грн.</t>
  </si>
  <si>
    <t>обсяг видатків на проведення капітального ремонту</t>
  </si>
  <si>
    <t>продукту</t>
  </si>
  <si>
    <t>Кількість одиниць придбаного обладнання</t>
  </si>
  <si>
    <t>кількість обєктів що планується відремонтувати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</si>
  <si>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</si>
  <si>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</si>
  <si>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</si>
  <si>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</si>
  <si>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</si>
  <si>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придбання одиниці обладнання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</si>
  <si>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</si>
  <si>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</si>
  <si>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</si>
  <si>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</si>
  <si>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</si>
  <si>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</si>
  <si>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</si>
  <si>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 Кіцманської ОТГ на 2019-2020 роки</t>
  </si>
  <si>
    <t>рішенням сесії Кіцманської міської ради №364\12 від 20.12.2018</t>
  </si>
  <si>
    <t>Фонд міської ради на виконання депутатських повноважень на 2019 рік</t>
  </si>
  <si>
    <t>рішенням сесії Кіцманської міської ради №365\12 від 20.12.2018</t>
  </si>
  <si>
    <t>Будівництво вбиральні в м. Кіцмань</t>
  </si>
  <si>
    <t>Будівництво майданчика по вул. Новицького</t>
  </si>
  <si>
    <t>2019-2020</t>
  </si>
  <si>
    <t>Капітальний ремонт  майданчика на перехресті вул. Червоноармійській -пров. Лікарняний в м. Кіцмань</t>
  </si>
  <si>
    <t>Капітальний ремонт площі біля памятника Т.Г.Шевченка у м. Кіцмань</t>
  </si>
  <si>
    <t>капремонт вуличного освітлення</t>
  </si>
  <si>
    <t>капремонт вуличного освітлення з встановленням енергоефективних ліхтарів в с. Витилівка</t>
  </si>
  <si>
    <t>капремонт огорожі кладовища в с. Шипинці</t>
  </si>
  <si>
    <t>Капремонт спортивно - ігрового комплексу в с. Давидівці</t>
  </si>
  <si>
    <t>Капремонт території на перехресті вул. Центральної, Л.Українки та УПЦКП "Трьох святителів" в с. Суховерхів</t>
  </si>
  <si>
    <t>На 2021 рік передбачено кошти загального фонду у сумі 4803700 грн., з них на утримання комунального підприємства 3353700 грн., на оплату електроенергії - 1000000 грн., на благоустрій населених пунктів 450000 грн.</t>
  </si>
  <si>
    <t>У 2019 році касові видатки загального фонду  по КТКВК 6030 склали 3633594 грн, пр планових показниках 3635515 грн. Виконання склало 99,95 %. Кошти використані на оплату електроенергії для вуличного совітлення у сумі 718040 грн., проведення поточного ремонту та придбання різниз матеріадів для благоустрою у сумі 676734 грн. На  комунальне підприємство виділено кошти в сумі 2226660 грн.</t>
  </si>
  <si>
    <t>Підвищення рівня благоустрою міста</t>
  </si>
  <si>
    <t>Забезпечення підтримки комунальних підприємств для утримання та експлуатації житлового фонду; Забезпечення функціонування мереж зовнішнього освітлення; Забезпечення благоустрою території ОТГ; Проведення капітального ремонту; Придбання обладнання  і предметів довгострокового користування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</si>
  <si>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ОТГ на 2019-2020 роки, затверджена рішенням сесії Кіцманської міської ради №364/12 від 20.12.2018 р., Програма "Фонд міської ради на виконання депутатських повноважень на 2020 рік", затверджена рішенням сесії Кіцманської міської ради №478/12 від 20.12.2018 р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</si>
  <si>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</si>
  <si>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</si>
  <si>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</si>
  <si>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</si>
  <si>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</si>
  <si>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</si>
  <si>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</si>
  <si>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</si>
  <si>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</si>
  <si>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</si>
  <si>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</si>
  <si>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</si>
  <si>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</si>
  <si>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</si>
  <si>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</si>
  <si>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</si>
  <si>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</si>
  <si>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</si>
  <si>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</si>
  <si>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</si>
  <si>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</si>
  <si>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</si>
  <si>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</si>
  <si>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</si>
  <si>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</si>
  <si>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</si>
  <si>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</si>
  <si>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</si>
  <si>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</si>
  <si>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</si>
  <si>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</si>
  <si>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</si>
  <si>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</si>
  <si>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</si>
  <si>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</si>
  <si>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</si>
  <si>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</si>
  <si>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</si>
  <si>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</si>
  <si>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</si>
  <si>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</si>
  <si>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</si>
  <si>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</si>
  <si>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</si>
  <si>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(0)(1)(1)(6)(0)(3)(0)</t>
  </si>
  <si>
    <t>(6)(0)(3)(0)</t>
  </si>
  <si>
    <t>(0)(6)(2)(0)</t>
  </si>
  <si>
    <t>Організація благоустрою населених пунктів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</si>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</sst>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8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98"/>
  <sheetViews>
    <sheetView tabSelected="1" topLeftCell="A112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274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8.75" customHeight="1" x14ac:dyDescent="0.2">
      <c r="A4" s="11" t="s">
        <v>159</v>
      </c>
      <c r="B4" s="132" t="s">
        <v>292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8"/>
      <c r="AH4" s="28" t="s">
        <v>243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8" t="s">
        <v>248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6.5" customHeight="1" x14ac:dyDescent="0.2">
      <c r="A7" s="11" t="s">
        <v>162</v>
      </c>
      <c r="B7" s="132" t="s">
        <v>292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8"/>
      <c r="AH7" s="28" t="s">
        <v>291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8" t="s">
        <v>248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287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288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289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9" t="s">
        <v>290</v>
      </c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4"/>
      <c r="BK10" s="20"/>
      <c r="BL10" s="138" t="s">
        <v>249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275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30" t="s">
        <v>240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30" customHeight="1" x14ac:dyDescent="0.2">
      <c r="A18" s="130" t="s">
        <v>241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30" t="s">
        <v>242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31"/>
      <c r="AK21" s="131"/>
      <c r="AL21" s="131"/>
      <c r="AM21" s="131"/>
      <c r="AN21" s="131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1"/>
      <c r="BB21" s="131"/>
      <c r="BC21" s="131"/>
      <c r="BD21" s="131"/>
      <c r="BE21" s="131"/>
      <c r="BF21" s="131"/>
      <c r="BG21" s="131"/>
      <c r="BH21" s="131"/>
      <c r="BI21" s="131"/>
      <c r="BJ21" s="131"/>
      <c r="BK21" s="131"/>
      <c r="BL21" s="131"/>
      <c r="BM21" s="131"/>
      <c r="BN21" s="131"/>
      <c r="BO21" s="131"/>
      <c r="BP21" s="131"/>
      <c r="BQ21" s="131"/>
      <c r="BR21" s="131"/>
      <c r="BS21" s="131"/>
      <c r="BT21" s="131"/>
      <c r="BU21" s="131"/>
      <c r="BV21" s="131"/>
      <c r="BW21" s="131"/>
      <c r="BX21" s="131"/>
      <c r="BY21" s="131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260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250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251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254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261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3633594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3633594</v>
      </c>
      <c r="AJ30" s="97"/>
      <c r="AK30" s="97"/>
      <c r="AL30" s="97"/>
      <c r="AM30" s="98"/>
      <c r="AN30" s="96">
        <v>3961145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3961145</v>
      </c>
      <c r="BC30" s="97"/>
      <c r="BD30" s="97"/>
      <c r="BE30" s="97"/>
      <c r="BF30" s="98"/>
      <c r="BG30" s="96">
        <v>4803700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4803700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1654173</v>
      </c>
      <c r="AA31" s="95"/>
      <c r="AB31" s="95"/>
      <c r="AC31" s="95"/>
      <c r="AD31" s="95"/>
      <c r="AE31" s="96">
        <v>1560764</v>
      </c>
      <c r="AF31" s="97"/>
      <c r="AG31" s="97"/>
      <c r="AH31" s="98"/>
      <c r="AI31" s="96">
        <f>IF(ISNUMBER(U31),U31,0)+IF(ISNUMBER(Z31),Z31,0)</f>
        <v>1654173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1045000</v>
      </c>
      <c r="AT31" s="97"/>
      <c r="AU31" s="97"/>
      <c r="AV31" s="97"/>
      <c r="AW31" s="98"/>
      <c r="AX31" s="96">
        <v>1045000</v>
      </c>
      <c r="AY31" s="97"/>
      <c r="AZ31" s="97"/>
      <c r="BA31" s="98"/>
      <c r="BB31" s="96">
        <f>IF(ISNUMBER(AN31),AN31,0)+IF(ISNUMBER(AS31),AS31,0)</f>
        <v>1045000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12.75" customHeight="1" x14ac:dyDescent="0.2">
      <c r="A32" s="89">
        <v>208100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93409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93409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99" customFormat="1" ht="38.25" customHeight="1" x14ac:dyDescent="0.2">
      <c r="A33" s="89">
        <v>208400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1560764</v>
      </c>
      <c r="AA33" s="95"/>
      <c r="AB33" s="95"/>
      <c r="AC33" s="95"/>
      <c r="AD33" s="95"/>
      <c r="AE33" s="96">
        <v>1560764</v>
      </c>
      <c r="AF33" s="97"/>
      <c r="AG33" s="97"/>
      <c r="AH33" s="98"/>
      <c r="AI33" s="96">
        <f>IF(ISNUMBER(U33),U33,0)+IF(ISNUMBER(Z33),Z33,0)</f>
        <v>1560764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1045000</v>
      </c>
      <c r="AT33" s="97"/>
      <c r="AU33" s="97"/>
      <c r="AV33" s="97"/>
      <c r="AW33" s="98"/>
      <c r="AX33" s="96">
        <v>1045000</v>
      </c>
      <c r="AY33" s="97"/>
      <c r="AZ33" s="97"/>
      <c r="BA33" s="98"/>
      <c r="BB33" s="96">
        <f>IF(ISNUMBER(AN33),AN33,0)+IF(ISNUMBER(AS33),AS33,0)</f>
        <v>1045000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6" customFormat="1" ht="12.75" customHeight="1" x14ac:dyDescent="0.2">
      <c r="A34" s="87"/>
      <c r="B34" s="85"/>
      <c r="C34" s="85"/>
      <c r="D34" s="86"/>
      <c r="E34" s="100" t="s">
        <v>147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2"/>
      <c r="U34" s="103">
        <v>3633594</v>
      </c>
      <c r="V34" s="103"/>
      <c r="W34" s="103"/>
      <c r="X34" s="103"/>
      <c r="Y34" s="103"/>
      <c r="Z34" s="103">
        <v>1654173</v>
      </c>
      <c r="AA34" s="103"/>
      <c r="AB34" s="103"/>
      <c r="AC34" s="103"/>
      <c r="AD34" s="103"/>
      <c r="AE34" s="104">
        <v>1560764</v>
      </c>
      <c r="AF34" s="105"/>
      <c r="AG34" s="105"/>
      <c r="AH34" s="106"/>
      <c r="AI34" s="104">
        <f>IF(ISNUMBER(U34),U34,0)+IF(ISNUMBER(Z34),Z34,0)</f>
        <v>5287767</v>
      </c>
      <c r="AJ34" s="105"/>
      <c r="AK34" s="105"/>
      <c r="AL34" s="105"/>
      <c r="AM34" s="106"/>
      <c r="AN34" s="104">
        <v>3961145</v>
      </c>
      <c r="AO34" s="105"/>
      <c r="AP34" s="105"/>
      <c r="AQ34" s="105"/>
      <c r="AR34" s="106"/>
      <c r="AS34" s="104">
        <v>1045000</v>
      </c>
      <c r="AT34" s="105"/>
      <c r="AU34" s="105"/>
      <c r="AV34" s="105"/>
      <c r="AW34" s="106"/>
      <c r="AX34" s="104">
        <v>1045000</v>
      </c>
      <c r="AY34" s="105"/>
      <c r="AZ34" s="105"/>
      <c r="BA34" s="106"/>
      <c r="BB34" s="104">
        <f>IF(ISNUMBER(AN34),AN34,0)+IF(ISNUMBER(AS34),AS34,0)</f>
        <v>5006145</v>
      </c>
      <c r="BC34" s="105"/>
      <c r="BD34" s="105"/>
      <c r="BE34" s="105"/>
      <c r="BF34" s="106"/>
      <c r="BG34" s="104">
        <v>4803700</v>
      </c>
      <c r="BH34" s="105"/>
      <c r="BI34" s="105"/>
      <c r="BJ34" s="105"/>
      <c r="BK34" s="106"/>
      <c r="BL34" s="104">
        <v>0</v>
      </c>
      <c r="BM34" s="105"/>
      <c r="BN34" s="105"/>
      <c r="BO34" s="105"/>
      <c r="BP34" s="106"/>
      <c r="BQ34" s="104">
        <v>0</v>
      </c>
      <c r="BR34" s="105"/>
      <c r="BS34" s="105"/>
      <c r="BT34" s="106"/>
      <c r="BU34" s="104">
        <f>IF(ISNUMBER(BG34),BG34,0)+IF(ISNUMBER(BL34),BL34,0)</f>
        <v>4803700</v>
      </c>
      <c r="BV34" s="105"/>
      <c r="BW34" s="105"/>
      <c r="BX34" s="105"/>
      <c r="BY34" s="106"/>
    </row>
    <row r="36" spans="1:79" ht="14.25" customHeight="1" x14ac:dyDescent="0.2">
      <c r="A36" s="58" t="s">
        <v>276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15" customHeight="1" x14ac:dyDescent="0.2">
      <c r="A37" s="53" t="s">
        <v>250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</row>
    <row r="38" spans="1:79" ht="22.5" customHeight="1" x14ac:dyDescent="0.2">
      <c r="A38" s="61" t="s">
        <v>2</v>
      </c>
      <c r="B38" s="62"/>
      <c r="C38" s="62"/>
      <c r="D38" s="63"/>
      <c r="E38" s="61" t="s">
        <v>19</v>
      </c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3"/>
      <c r="X38" s="30" t="s">
        <v>272</v>
      </c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2"/>
      <c r="AR38" s="36" t="s">
        <v>277</v>
      </c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</row>
    <row r="39" spans="1:79" ht="36" customHeight="1" x14ac:dyDescent="0.2">
      <c r="A39" s="64"/>
      <c r="B39" s="65"/>
      <c r="C39" s="65"/>
      <c r="D39" s="66"/>
      <c r="E39" s="64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6"/>
      <c r="X39" s="36" t="s">
        <v>4</v>
      </c>
      <c r="Y39" s="36"/>
      <c r="Z39" s="36"/>
      <c r="AA39" s="36"/>
      <c r="AB39" s="36"/>
      <c r="AC39" s="36" t="s">
        <v>3</v>
      </c>
      <c r="AD39" s="36"/>
      <c r="AE39" s="36"/>
      <c r="AF39" s="36"/>
      <c r="AG39" s="36"/>
      <c r="AH39" s="46" t="s">
        <v>116</v>
      </c>
      <c r="AI39" s="47"/>
      <c r="AJ39" s="47"/>
      <c r="AK39" s="47"/>
      <c r="AL39" s="48"/>
      <c r="AM39" s="30" t="s">
        <v>5</v>
      </c>
      <c r="AN39" s="31"/>
      <c r="AO39" s="31"/>
      <c r="AP39" s="31"/>
      <c r="AQ39" s="32"/>
      <c r="AR39" s="30" t="s">
        <v>4</v>
      </c>
      <c r="AS39" s="31"/>
      <c r="AT39" s="31"/>
      <c r="AU39" s="31"/>
      <c r="AV39" s="32"/>
      <c r="AW39" s="30" t="s">
        <v>3</v>
      </c>
      <c r="AX39" s="31"/>
      <c r="AY39" s="31"/>
      <c r="AZ39" s="31"/>
      <c r="BA39" s="32"/>
      <c r="BB39" s="46" t="s">
        <v>116</v>
      </c>
      <c r="BC39" s="47"/>
      <c r="BD39" s="47"/>
      <c r="BE39" s="47"/>
      <c r="BF39" s="48"/>
      <c r="BG39" s="30" t="s">
        <v>96</v>
      </c>
      <c r="BH39" s="31"/>
      <c r="BI39" s="31"/>
      <c r="BJ39" s="31"/>
      <c r="BK39" s="32"/>
    </row>
    <row r="40" spans="1:79" ht="15" customHeight="1" x14ac:dyDescent="0.2">
      <c r="A40" s="30">
        <v>1</v>
      </c>
      <c r="B40" s="31"/>
      <c r="C40" s="31"/>
      <c r="D40" s="32"/>
      <c r="E40" s="30">
        <v>2</v>
      </c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2"/>
      <c r="X40" s="36">
        <v>3</v>
      </c>
      <c r="Y40" s="36"/>
      <c r="Z40" s="36"/>
      <c r="AA40" s="36"/>
      <c r="AB40" s="36"/>
      <c r="AC40" s="36">
        <v>4</v>
      </c>
      <c r="AD40" s="36"/>
      <c r="AE40" s="36"/>
      <c r="AF40" s="36"/>
      <c r="AG40" s="36"/>
      <c r="AH40" s="36">
        <v>5</v>
      </c>
      <c r="AI40" s="36"/>
      <c r="AJ40" s="36"/>
      <c r="AK40" s="36"/>
      <c r="AL40" s="36"/>
      <c r="AM40" s="36">
        <v>6</v>
      </c>
      <c r="AN40" s="36"/>
      <c r="AO40" s="36"/>
      <c r="AP40" s="36"/>
      <c r="AQ40" s="36"/>
      <c r="AR40" s="30">
        <v>7</v>
      </c>
      <c r="AS40" s="31"/>
      <c r="AT40" s="31"/>
      <c r="AU40" s="31"/>
      <c r="AV40" s="32"/>
      <c r="AW40" s="30">
        <v>8</v>
      </c>
      <c r="AX40" s="31"/>
      <c r="AY40" s="31"/>
      <c r="AZ40" s="31"/>
      <c r="BA40" s="32"/>
      <c r="BB40" s="30">
        <v>9</v>
      </c>
      <c r="BC40" s="31"/>
      <c r="BD40" s="31"/>
      <c r="BE40" s="31"/>
      <c r="BF40" s="32"/>
      <c r="BG40" s="30">
        <v>10</v>
      </c>
      <c r="BH40" s="31"/>
      <c r="BI40" s="31"/>
      <c r="BJ40" s="31"/>
      <c r="BK40" s="32"/>
    </row>
    <row r="41" spans="1:79" ht="20.25" hidden="1" customHeight="1" x14ac:dyDescent="0.2">
      <c r="A41" s="33" t="s">
        <v>56</v>
      </c>
      <c r="B41" s="34"/>
      <c r="C41" s="34"/>
      <c r="D41" s="35"/>
      <c r="E41" s="33" t="s">
        <v>57</v>
      </c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5"/>
      <c r="X41" s="38" t="s">
        <v>60</v>
      </c>
      <c r="Y41" s="38"/>
      <c r="Z41" s="38"/>
      <c r="AA41" s="38"/>
      <c r="AB41" s="38"/>
      <c r="AC41" s="38" t="s">
        <v>61</v>
      </c>
      <c r="AD41" s="38"/>
      <c r="AE41" s="38"/>
      <c r="AF41" s="38"/>
      <c r="AG41" s="38"/>
      <c r="AH41" s="33" t="s">
        <v>94</v>
      </c>
      <c r="AI41" s="34"/>
      <c r="AJ41" s="34"/>
      <c r="AK41" s="34"/>
      <c r="AL41" s="35"/>
      <c r="AM41" s="50" t="s">
        <v>171</v>
      </c>
      <c r="AN41" s="51"/>
      <c r="AO41" s="51"/>
      <c r="AP41" s="51"/>
      <c r="AQ41" s="52"/>
      <c r="AR41" s="33" t="s">
        <v>62</v>
      </c>
      <c r="AS41" s="34"/>
      <c r="AT41" s="34"/>
      <c r="AU41" s="34"/>
      <c r="AV41" s="35"/>
      <c r="AW41" s="33" t="s">
        <v>63</v>
      </c>
      <c r="AX41" s="34"/>
      <c r="AY41" s="34"/>
      <c r="AZ41" s="34"/>
      <c r="BA41" s="35"/>
      <c r="BB41" s="33" t="s">
        <v>95</v>
      </c>
      <c r="BC41" s="34"/>
      <c r="BD41" s="34"/>
      <c r="BE41" s="34"/>
      <c r="BF41" s="35"/>
      <c r="BG41" s="50" t="s">
        <v>171</v>
      </c>
      <c r="BH41" s="51"/>
      <c r="BI41" s="51"/>
      <c r="BJ41" s="51"/>
      <c r="BK41" s="52"/>
      <c r="CA41" t="s">
        <v>23</v>
      </c>
    </row>
    <row r="42" spans="1:79" s="99" customFormat="1" ht="12.75" customHeight="1" x14ac:dyDescent="0.2">
      <c r="A42" s="89"/>
      <c r="B42" s="90"/>
      <c r="C42" s="90"/>
      <c r="D42" s="91"/>
      <c r="E42" s="92" t="s">
        <v>172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>
        <v>5187996</v>
      </c>
      <c r="Y42" s="97"/>
      <c r="Z42" s="97"/>
      <c r="AA42" s="97"/>
      <c r="AB42" s="98"/>
      <c r="AC42" s="96" t="s">
        <v>173</v>
      </c>
      <c r="AD42" s="97"/>
      <c r="AE42" s="97"/>
      <c r="AF42" s="97"/>
      <c r="AG42" s="98"/>
      <c r="AH42" s="96" t="s">
        <v>173</v>
      </c>
      <c r="AI42" s="97"/>
      <c r="AJ42" s="97"/>
      <c r="AK42" s="97"/>
      <c r="AL42" s="98"/>
      <c r="AM42" s="96">
        <f>IF(ISNUMBER(X42),X42,0)+IF(ISNUMBER(AC42),AC42,0)</f>
        <v>5187996</v>
      </c>
      <c r="AN42" s="97"/>
      <c r="AO42" s="97"/>
      <c r="AP42" s="97"/>
      <c r="AQ42" s="98"/>
      <c r="AR42" s="96">
        <v>5504464</v>
      </c>
      <c r="AS42" s="97"/>
      <c r="AT42" s="97"/>
      <c r="AU42" s="97"/>
      <c r="AV42" s="98"/>
      <c r="AW42" s="96" t="s">
        <v>173</v>
      </c>
      <c r="AX42" s="97"/>
      <c r="AY42" s="97"/>
      <c r="AZ42" s="97"/>
      <c r="BA42" s="98"/>
      <c r="BB42" s="96" t="s">
        <v>173</v>
      </c>
      <c r="BC42" s="97"/>
      <c r="BD42" s="97"/>
      <c r="BE42" s="97"/>
      <c r="BF42" s="98"/>
      <c r="BG42" s="95">
        <f>IF(ISNUMBER(AR42),AR42,0)+IF(ISNUMBER(AW42),AW42,0)</f>
        <v>5504464</v>
      </c>
      <c r="BH42" s="95"/>
      <c r="BI42" s="95"/>
      <c r="BJ42" s="95"/>
      <c r="BK42" s="95"/>
      <c r="CA42" s="99" t="s">
        <v>24</v>
      </c>
    </row>
    <row r="43" spans="1:79" s="99" customFormat="1" ht="25.5" customHeight="1" x14ac:dyDescent="0.2">
      <c r="A43" s="89"/>
      <c r="B43" s="90"/>
      <c r="C43" s="90"/>
      <c r="D43" s="91"/>
      <c r="E43" s="92" t="s">
        <v>174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99" customFormat="1" ht="12.75" customHeight="1" x14ac:dyDescent="0.2">
      <c r="A44" s="89">
        <v>208100</v>
      </c>
      <c r="B44" s="90"/>
      <c r="C44" s="90"/>
      <c r="D44" s="91"/>
      <c r="E44" s="92" t="s">
        <v>175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25.5" customHeight="1" x14ac:dyDescent="0.2">
      <c r="A45" s="89">
        <v>208400</v>
      </c>
      <c r="B45" s="90"/>
      <c r="C45" s="90"/>
      <c r="D45" s="91"/>
      <c r="E45" s="92" t="s">
        <v>176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6" customFormat="1" ht="12.75" customHeight="1" x14ac:dyDescent="0.2">
      <c r="A46" s="87"/>
      <c r="B46" s="85"/>
      <c r="C46" s="85"/>
      <c r="D46" s="86"/>
      <c r="E46" s="100" t="s">
        <v>147</v>
      </c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2"/>
      <c r="X46" s="104">
        <v>5187996</v>
      </c>
      <c r="Y46" s="105"/>
      <c r="Z46" s="105"/>
      <c r="AA46" s="105"/>
      <c r="AB46" s="106"/>
      <c r="AC46" s="104">
        <v>0</v>
      </c>
      <c r="AD46" s="105"/>
      <c r="AE46" s="105"/>
      <c r="AF46" s="105"/>
      <c r="AG46" s="106"/>
      <c r="AH46" s="104">
        <v>0</v>
      </c>
      <c r="AI46" s="105"/>
      <c r="AJ46" s="105"/>
      <c r="AK46" s="105"/>
      <c r="AL46" s="106"/>
      <c r="AM46" s="104">
        <f>IF(ISNUMBER(X46),X46,0)+IF(ISNUMBER(AC46),AC46,0)</f>
        <v>5187996</v>
      </c>
      <c r="AN46" s="105"/>
      <c r="AO46" s="105"/>
      <c r="AP46" s="105"/>
      <c r="AQ46" s="106"/>
      <c r="AR46" s="104">
        <v>5504464</v>
      </c>
      <c r="AS46" s="105"/>
      <c r="AT46" s="105"/>
      <c r="AU46" s="105"/>
      <c r="AV46" s="106"/>
      <c r="AW46" s="104">
        <v>0</v>
      </c>
      <c r="AX46" s="105"/>
      <c r="AY46" s="105"/>
      <c r="AZ46" s="105"/>
      <c r="BA46" s="106"/>
      <c r="BB46" s="104">
        <v>0</v>
      </c>
      <c r="BC46" s="105"/>
      <c r="BD46" s="105"/>
      <c r="BE46" s="105"/>
      <c r="BF46" s="106"/>
      <c r="BG46" s="103">
        <f>IF(ISNUMBER(AR46),AR46,0)+IF(ISNUMBER(AW46),AW46,0)</f>
        <v>5504464</v>
      </c>
      <c r="BH46" s="103"/>
      <c r="BI46" s="103"/>
      <c r="BJ46" s="103"/>
      <c r="BK46" s="103"/>
    </row>
    <row r="47" spans="1:79" s="4" customFormat="1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9" spans="1:79" s="3" customFormat="1" ht="14.25" customHeight="1" x14ac:dyDescent="0.2">
      <c r="A49" s="42" t="s">
        <v>117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9"/>
    </row>
    <row r="50" spans="1:79" ht="14.25" customHeight="1" x14ac:dyDescent="0.2">
      <c r="A50" s="42" t="s">
        <v>262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</row>
    <row r="51" spans="1:79" ht="15" customHeight="1" x14ac:dyDescent="0.2">
      <c r="A51" s="40" t="s">
        <v>250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</row>
    <row r="52" spans="1:79" ht="23.1" customHeight="1" x14ac:dyDescent="0.2">
      <c r="A52" s="67" t="s">
        <v>118</v>
      </c>
      <c r="B52" s="68"/>
      <c r="C52" s="68"/>
      <c r="D52" s="69"/>
      <c r="E52" s="36" t="s">
        <v>19</v>
      </c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0" t="s">
        <v>251</v>
      </c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2"/>
      <c r="AN52" s="30" t="s">
        <v>254</v>
      </c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2"/>
      <c r="BG52" s="30" t="s">
        <v>261</v>
      </c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2"/>
    </row>
    <row r="53" spans="1:79" ht="48.75" customHeight="1" x14ac:dyDescent="0.2">
      <c r="A53" s="70"/>
      <c r="B53" s="71"/>
      <c r="C53" s="71"/>
      <c r="D53" s="72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0" t="s">
        <v>4</v>
      </c>
      <c r="V53" s="31"/>
      <c r="W53" s="31"/>
      <c r="X53" s="31"/>
      <c r="Y53" s="32"/>
      <c r="Z53" s="30" t="s">
        <v>3</v>
      </c>
      <c r="AA53" s="31"/>
      <c r="AB53" s="31"/>
      <c r="AC53" s="31"/>
      <c r="AD53" s="32"/>
      <c r="AE53" s="46" t="s">
        <v>116</v>
      </c>
      <c r="AF53" s="47"/>
      <c r="AG53" s="47"/>
      <c r="AH53" s="48"/>
      <c r="AI53" s="30" t="s">
        <v>5</v>
      </c>
      <c r="AJ53" s="31"/>
      <c r="AK53" s="31"/>
      <c r="AL53" s="31"/>
      <c r="AM53" s="32"/>
      <c r="AN53" s="30" t="s">
        <v>4</v>
      </c>
      <c r="AO53" s="31"/>
      <c r="AP53" s="31"/>
      <c r="AQ53" s="31"/>
      <c r="AR53" s="32"/>
      <c r="AS53" s="30" t="s">
        <v>3</v>
      </c>
      <c r="AT53" s="31"/>
      <c r="AU53" s="31"/>
      <c r="AV53" s="31"/>
      <c r="AW53" s="32"/>
      <c r="AX53" s="46" t="s">
        <v>116</v>
      </c>
      <c r="AY53" s="47"/>
      <c r="AZ53" s="47"/>
      <c r="BA53" s="48"/>
      <c r="BB53" s="30" t="s">
        <v>96</v>
      </c>
      <c r="BC53" s="31"/>
      <c r="BD53" s="31"/>
      <c r="BE53" s="31"/>
      <c r="BF53" s="32"/>
      <c r="BG53" s="30" t="s">
        <v>4</v>
      </c>
      <c r="BH53" s="31"/>
      <c r="BI53" s="31"/>
      <c r="BJ53" s="31"/>
      <c r="BK53" s="32"/>
      <c r="BL53" s="30" t="s">
        <v>3</v>
      </c>
      <c r="BM53" s="31"/>
      <c r="BN53" s="31"/>
      <c r="BO53" s="31"/>
      <c r="BP53" s="32"/>
      <c r="BQ53" s="46" t="s">
        <v>116</v>
      </c>
      <c r="BR53" s="47"/>
      <c r="BS53" s="47"/>
      <c r="BT53" s="48"/>
      <c r="BU53" s="30" t="s">
        <v>97</v>
      </c>
      <c r="BV53" s="31"/>
      <c r="BW53" s="31"/>
      <c r="BX53" s="31"/>
      <c r="BY53" s="32"/>
    </row>
    <row r="54" spans="1:79" ht="15" customHeight="1" x14ac:dyDescent="0.2">
      <c r="A54" s="30">
        <v>1</v>
      </c>
      <c r="B54" s="31"/>
      <c r="C54" s="31"/>
      <c r="D54" s="32"/>
      <c r="E54" s="30">
        <v>2</v>
      </c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2"/>
      <c r="U54" s="30">
        <v>3</v>
      </c>
      <c r="V54" s="31"/>
      <c r="W54" s="31"/>
      <c r="X54" s="31"/>
      <c r="Y54" s="32"/>
      <c r="Z54" s="30">
        <v>4</v>
      </c>
      <c r="AA54" s="31"/>
      <c r="AB54" s="31"/>
      <c r="AC54" s="31"/>
      <c r="AD54" s="32"/>
      <c r="AE54" s="30">
        <v>5</v>
      </c>
      <c r="AF54" s="31"/>
      <c r="AG54" s="31"/>
      <c r="AH54" s="32"/>
      <c r="AI54" s="30">
        <v>6</v>
      </c>
      <c r="AJ54" s="31"/>
      <c r="AK54" s="31"/>
      <c r="AL54" s="31"/>
      <c r="AM54" s="32"/>
      <c r="AN54" s="30">
        <v>7</v>
      </c>
      <c r="AO54" s="31"/>
      <c r="AP54" s="31"/>
      <c r="AQ54" s="31"/>
      <c r="AR54" s="32"/>
      <c r="AS54" s="30">
        <v>8</v>
      </c>
      <c r="AT54" s="31"/>
      <c r="AU54" s="31"/>
      <c r="AV54" s="31"/>
      <c r="AW54" s="32"/>
      <c r="AX54" s="30">
        <v>9</v>
      </c>
      <c r="AY54" s="31"/>
      <c r="AZ54" s="31"/>
      <c r="BA54" s="32"/>
      <c r="BB54" s="30">
        <v>10</v>
      </c>
      <c r="BC54" s="31"/>
      <c r="BD54" s="31"/>
      <c r="BE54" s="31"/>
      <c r="BF54" s="32"/>
      <c r="BG54" s="30">
        <v>11</v>
      </c>
      <c r="BH54" s="31"/>
      <c r="BI54" s="31"/>
      <c r="BJ54" s="31"/>
      <c r="BK54" s="32"/>
      <c r="BL54" s="30">
        <v>12</v>
      </c>
      <c r="BM54" s="31"/>
      <c r="BN54" s="31"/>
      <c r="BO54" s="31"/>
      <c r="BP54" s="32"/>
      <c r="BQ54" s="30">
        <v>13</v>
      </c>
      <c r="BR54" s="31"/>
      <c r="BS54" s="31"/>
      <c r="BT54" s="32"/>
      <c r="BU54" s="30">
        <v>14</v>
      </c>
      <c r="BV54" s="31"/>
      <c r="BW54" s="31"/>
      <c r="BX54" s="31"/>
      <c r="BY54" s="32"/>
    </row>
    <row r="55" spans="1:79" s="1" customFormat="1" ht="12.75" hidden="1" customHeight="1" x14ac:dyDescent="0.2">
      <c r="A55" s="33" t="s">
        <v>64</v>
      </c>
      <c r="B55" s="34"/>
      <c r="C55" s="34"/>
      <c r="D55" s="35"/>
      <c r="E55" s="33" t="s">
        <v>57</v>
      </c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5"/>
      <c r="U55" s="33" t="s">
        <v>65</v>
      </c>
      <c r="V55" s="34"/>
      <c r="W55" s="34"/>
      <c r="X55" s="34"/>
      <c r="Y55" s="35"/>
      <c r="Z55" s="33" t="s">
        <v>66</v>
      </c>
      <c r="AA55" s="34"/>
      <c r="AB55" s="34"/>
      <c r="AC55" s="34"/>
      <c r="AD55" s="35"/>
      <c r="AE55" s="33" t="s">
        <v>91</v>
      </c>
      <c r="AF55" s="34"/>
      <c r="AG55" s="34"/>
      <c r="AH55" s="35"/>
      <c r="AI55" s="50" t="s">
        <v>170</v>
      </c>
      <c r="AJ55" s="51"/>
      <c r="AK55" s="51"/>
      <c r="AL55" s="51"/>
      <c r="AM55" s="52"/>
      <c r="AN55" s="33" t="s">
        <v>67</v>
      </c>
      <c r="AO55" s="34"/>
      <c r="AP55" s="34"/>
      <c r="AQ55" s="34"/>
      <c r="AR55" s="35"/>
      <c r="AS55" s="33" t="s">
        <v>68</v>
      </c>
      <c r="AT55" s="34"/>
      <c r="AU55" s="34"/>
      <c r="AV55" s="34"/>
      <c r="AW55" s="35"/>
      <c r="AX55" s="33" t="s">
        <v>92</v>
      </c>
      <c r="AY55" s="34"/>
      <c r="AZ55" s="34"/>
      <c r="BA55" s="35"/>
      <c r="BB55" s="50" t="s">
        <v>170</v>
      </c>
      <c r="BC55" s="51"/>
      <c r="BD55" s="51"/>
      <c r="BE55" s="51"/>
      <c r="BF55" s="52"/>
      <c r="BG55" s="33" t="s">
        <v>58</v>
      </c>
      <c r="BH55" s="34"/>
      <c r="BI55" s="34"/>
      <c r="BJ55" s="34"/>
      <c r="BK55" s="35"/>
      <c r="BL55" s="33" t="s">
        <v>59</v>
      </c>
      <c r="BM55" s="34"/>
      <c r="BN55" s="34"/>
      <c r="BO55" s="34"/>
      <c r="BP55" s="35"/>
      <c r="BQ55" s="33" t="s">
        <v>93</v>
      </c>
      <c r="BR55" s="34"/>
      <c r="BS55" s="34"/>
      <c r="BT55" s="35"/>
      <c r="BU55" s="50" t="s">
        <v>170</v>
      </c>
      <c r="BV55" s="51"/>
      <c r="BW55" s="51"/>
      <c r="BX55" s="51"/>
      <c r="BY55" s="52"/>
      <c r="CA55" t="s">
        <v>25</v>
      </c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177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302948</v>
      </c>
      <c r="V56" s="97"/>
      <c r="W56" s="97"/>
      <c r="X56" s="97"/>
      <c r="Y56" s="98"/>
      <c r="Z56" s="96">
        <v>88909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391857</v>
      </c>
      <c r="AJ56" s="97"/>
      <c r="AK56" s="97"/>
      <c r="AL56" s="97"/>
      <c r="AM56" s="98"/>
      <c r="AN56" s="96">
        <v>400000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400000</v>
      </c>
      <c r="BC56" s="97"/>
      <c r="BD56" s="97"/>
      <c r="BE56" s="97"/>
      <c r="BF56" s="98"/>
      <c r="BG56" s="96">
        <v>200000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200000</v>
      </c>
      <c r="BV56" s="97"/>
      <c r="BW56" s="97"/>
      <c r="BX56" s="97"/>
      <c r="BY56" s="98"/>
      <c r="CA56" s="99" t="s">
        <v>26</v>
      </c>
    </row>
    <row r="57" spans="1:79" s="99" customFormat="1" ht="12.75" customHeight="1" x14ac:dyDescent="0.2">
      <c r="A57" s="89">
        <v>2240</v>
      </c>
      <c r="B57" s="90"/>
      <c r="C57" s="90"/>
      <c r="D57" s="91"/>
      <c r="E57" s="92" t="s">
        <v>178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373786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373786</v>
      </c>
      <c r="AJ57" s="97"/>
      <c r="AK57" s="97"/>
      <c r="AL57" s="97"/>
      <c r="AM57" s="98"/>
      <c r="AN57" s="96">
        <v>534745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534745</v>
      </c>
      <c r="BC57" s="97"/>
      <c r="BD57" s="97"/>
      <c r="BE57" s="97"/>
      <c r="BF57" s="98"/>
      <c r="BG57" s="96">
        <v>250000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250000</v>
      </c>
      <c r="BV57" s="97"/>
      <c r="BW57" s="97"/>
      <c r="BX57" s="97"/>
      <c r="BY57" s="98"/>
    </row>
    <row r="58" spans="1:79" s="99" customFormat="1" ht="12.75" customHeight="1" x14ac:dyDescent="0.2">
      <c r="A58" s="89">
        <v>2273</v>
      </c>
      <c r="B58" s="90"/>
      <c r="C58" s="90"/>
      <c r="D58" s="91"/>
      <c r="E58" s="92" t="s">
        <v>179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718040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718040</v>
      </c>
      <c r="AJ58" s="97"/>
      <c r="AK58" s="97"/>
      <c r="AL58" s="97"/>
      <c r="AM58" s="98"/>
      <c r="AN58" s="96">
        <v>700000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700000</v>
      </c>
      <c r="BC58" s="97"/>
      <c r="BD58" s="97"/>
      <c r="BE58" s="97"/>
      <c r="BF58" s="98"/>
      <c r="BG58" s="96">
        <v>1000000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1000000</v>
      </c>
      <c r="BV58" s="97"/>
      <c r="BW58" s="97"/>
      <c r="BX58" s="97"/>
      <c r="BY58" s="98"/>
    </row>
    <row r="59" spans="1:79" s="99" customFormat="1" ht="25.5" customHeight="1" x14ac:dyDescent="0.2">
      <c r="A59" s="89">
        <v>2275</v>
      </c>
      <c r="B59" s="90"/>
      <c r="C59" s="90"/>
      <c r="D59" s="91"/>
      <c r="E59" s="92" t="s">
        <v>180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12160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12160</v>
      </c>
      <c r="AJ59" s="97"/>
      <c r="AK59" s="97"/>
      <c r="AL59" s="97"/>
      <c r="AM59" s="98"/>
      <c r="AN59" s="96">
        <v>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0</v>
      </c>
      <c r="BC59" s="97"/>
      <c r="BD59" s="97"/>
      <c r="BE59" s="97"/>
      <c r="BF59" s="98"/>
      <c r="BG59" s="96">
        <v>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0</v>
      </c>
      <c r="BV59" s="97"/>
      <c r="BW59" s="97"/>
      <c r="BX59" s="97"/>
      <c r="BY59" s="98"/>
    </row>
    <row r="60" spans="1:79" s="99" customFormat="1" ht="25.5" customHeight="1" x14ac:dyDescent="0.2">
      <c r="A60" s="89">
        <v>2610</v>
      </c>
      <c r="B60" s="90"/>
      <c r="C60" s="90"/>
      <c r="D60" s="91"/>
      <c r="E60" s="92" t="s">
        <v>181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2226660</v>
      </c>
      <c r="V60" s="97"/>
      <c r="W60" s="97"/>
      <c r="X60" s="97"/>
      <c r="Y60" s="98"/>
      <c r="Z60" s="96">
        <v>0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2226660</v>
      </c>
      <c r="AJ60" s="97"/>
      <c r="AK60" s="97"/>
      <c r="AL60" s="97"/>
      <c r="AM60" s="98"/>
      <c r="AN60" s="96">
        <v>2326400</v>
      </c>
      <c r="AO60" s="97"/>
      <c r="AP60" s="97"/>
      <c r="AQ60" s="97"/>
      <c r="AR60" s="98"/>
      <c r="AS60" s="96">
        <v>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2326400</v>
      </c>
      <c r="BC60" s="97"/>
      <c r="BD60" s="97"/>
      <c r="BE60" s="97"/>
      <c r="BF60" s="98"/>
      <c r="BG60" s="96">
        <v>3353700</v>
      </c>
      <c r="BH60" s="97"/>
      <c r="BI60" s="97"/>
      <c r="BJ60" s="97"/>
      <c r="BK60" s="98"/>
      <c r="BL60" s="96">
        <v>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3353700</v>
      </c>
      <c r="BV60" s="97"/>
      <c r="BW60" s="97"/>
      <c r="BX60" s="97"/>
      <c r="BY60" s="98"/>
    </row>
    <row r="61" spans="1:79" s="99" customFormat="1" ht="25.5" customHeight="1" x14ac:dyDescent="0.2">
      <c r="A61" s="89">
        <v>3110</v>
      </c>
      <c r="B61" s="90"/>
      <c r="C61" s="90"/>
      <c r="D61" s="91"/>
      <c r="E61" s="92" t="s">
        <v>182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0</v>
      </c>
      <c r="V61" s="97"/>
      <c r="W61" s="97"/>
      <c r="X61" s="97"/>
      <c r="Y61" s="98"/>
      <c r="Z61" s="96">
        <v>205996</v>
      </c>
      <c r="AA61" s="97"/>
      <c r="AB61" s="97"/>
      <c r="AC61" s="97"/>
      <c r="AD61" s="98"/>
      <c r="AE61" s="96">
        <v>205996</v>
      </c>
      <c r="AF61" s="97"/>
      <c r="AG61" s="97"/>
      <c r="AH61" s="98"/>
      <c r="AI61" s="96">
        <f>IF(ISNUMBER(U61),U61,0)+IF(ISNUMBER(Z61),Z61,0)</f>
        <v>205996</v>
      </c>
      <c r="AJ61" s="97"/>
      <c r="AK61" s="97"/>
      <c r="AL61" s="97"/>
      <c r="AM61" s="98"/>
      <c r="AN61" s="96">
        <v>0</v>
      </c>
      <c r="AO61" s="97"/>
      <c r="AP61" s="97"/>
      <c r="AQ61" s="97"/>
      <c r="AR61" s="98"/>
      <c r="AS61" s="96">
        <v>305000</v>
      </c>
      <c r="AT61" s="97"/>
      <c r="AU61" s="97"/>
      <c r="AV61" s="97"/>
      <c r="AW61" s="98"/>
      <c r="AX61" s="96">
        <v>305000</v>
      </c>
      <c r="AY61" s="97"/>
      <c r="AZ61" s="97"/>
      <c r="BA61" s="98"/>
      <c r="BB61" s="96">
        <f>IF(ISNUMBER(AN61),AN61,0)+IF(ISNUMBER(AS61),AS61,0)</f>
        <v>305000</v>
      </c>
      <c r="BC61" s="97"/>
      <c r="BD61" s="97"/>
      <c r="BE61" s="97"/>
      <c r="BF61" s="98"/>
      <c r="BG61" s="96">
        <v>0</v>
      </c>
      <c r="BH61" s="97"/>
      <c r="BI61" s="97"/>
      <c r="BJ61" s="97"/>
      <c r="BK61" s="98"/>
      <c r="BL61" s="96">
        <v>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0</v>
      </c>
      <c r="BV61" s="97"/>
      <c r="BW61" s="97"/>
      <c r="BX61" s="97"/>
      <c r="BY61" s="98"/>
    </row>
    <row r="62" spans="1:79" s="99" customFormat="1" ht="25.5" customHeight="1" x14ac:dyDescent="0.2">
      <c r="A62" s="89">
        <v>3122</v>
      </c>
      <c r="B62" s="90"/>
      <c r="C62" s="90"/>
      <c r="D62" s="91"/>
      <c r="E62" s="92" t="s">
        <v>183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0</v>
      </c>
      <c r="V62" s="97"/>
      <c r="W62" s="97"/>
      <c r="X62" s="97"/>
      <c r="Y62" s="98"/>
      <c r="Z62" s="96">
        <v>242388</v>
      </c>
      <c r="AA62" s="97"/>
      <c r="AB62" s="97"/>
      <c r="AC62" s="97"/>
      <c r="AD62" s="98"/>
      <c r="AE62" s="96">
        <v>242388</v>
      </c>
      <c r="AF62" s="97"/>
      <c r="AG62" s="97"/>
      <c r="AH62" s="98"/>
      <c r="AI62" s="96">
        <f>IF(ISNUMBER(U62),U62,0)+IF(ISNUMBER(Z62),Z62,0)</f>
        <v>242388</v>
      </c>
      <c r="AJ62" s="97"/>
      <c r="AK62" s="97"/>
      <c r="AL62" s="97"/>
      <c r="AM62" s="98"/>
      <c r="AN62" s="96">
        <v>0</v>
      </c>
      <c r="AO62" s="97"/>
      <c r="AP62" s="97"/>
      <c r="AQ62" s="97"/>
      <c r="AR62" s="98"/>
      <c r="AS62" s="96">
        <v>80000</v>
      </c>
      <c r="AT62" s="97"/>
      <c r="AU62" s="97"/>
      <c r="AV62" s="97"/>
      <c r="AW62" s="98"/>
      <c r="AX62" s="96">
        <v>80000</v>
      </c>
      <c r="AY62" s="97"/>
      <c r="AZ62" s="97"/>
      <c r="BA62" s="98"/>
      <c r="BB62" s="96">
        <f>IF(ISNUMBER(AN62),AN62,0)+IF(ISNUMBER(AS62),AS62,0)</f>
        <v>80000</v>
      </c>
      <c r="BC62" s="97"/>
      <c r="BD62" s="97"/>
      <c r="BE62" s="97"/>
      <c r="BF62" s="98"/>
      <c r="BG62" s="96">
        <v>0</v>
      </c>
      <c r="BH62" s="97"/>
      <c r="BI62" s="97"/>
      <c r="BJ62" s="97"/>
      <c r="BK62" s="98"/>
      <c r="BL62" s="96">
        <v>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0</v>
      </c>
      <c r="BV62" s="97"/>
      <c r="BW62" s="97"/>
      <c r="BX62" s="97"/>
      <c r="BY62" s="98"/>
    </row>
    <row r="63" spans="1:79" s="99" customFormat="1" ht="12.75" customHeight="1" x14ac:dyDescent="0.2">
      <c r="A63" s="89">
        <v>3132</v>
      </c>
      <c r="B63" s="90"/>
      <c r="C63" s="90"/>
      <c r="D63" s="91"/>
      <c r="E63" s="92" t="s">
        <v>184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0</v>
      </c>
      <c r="V63" s="97"/>
      <c r="W63" s="97"/>
      <c r="X63" s="97"/>
      <c r="Y63" s="98"/>
      <c r="Z63" s="96">
        <v>1116880</v>
      </c>
      <c r="AA63" s="97"/>
      <c r="AB63" s="97"/>
      <c r="AC63" s="97"/>
      <c r="AD63" s="98"/>
      <c r="AE63" s="96">
        <v>1116880</v>
      </c>
      <c r="AF63" s="97"/>
      <c r="AG63" s="97"/>
      <c r="AH63" s="98"/>
      <c r="AI63" s="96">
        <f>IF(ISNUMBER(U63),U63,0)+IF(ISNUMBER(Z63),Z63,0)</f>
        <v>1116880</v>
      </c>
      <c r="AJ63" s="97"/>
      <c r="AK63" s="97"/>
      <c r="AL63" s="97"/>
      <c r="AM63" s="98"/>
      <c r="AN63" s="96">
        <v>0</v>
      </c>
      <c r="AO63" s="97"/>
      <c r="AP63" s="97"/>
      <c r="AQ63" s="97"/>
      <c r="AR63" s="98"/>
      <c r="AS63" s="96">
        <v>660000</v>
      </c>
      <c r="AT63" s="97"/>
      <c r="AU63" s="97"/>
      <c r="AV63" s="97"/>
      <c r="AW63" s="98"/>
      <c r="AX63" s="96">
        <v>660000</v>
      </c>
      <c r="AY63" s="97"/>
      <c r="AZ63" s="97"/>
      <c r="BA63" s="98"/>
      <c r="BB63" s="96">
        <f>IF(ISNUMBER(AN63),AN63,0)+IF(ISNUMBER(AS63),AS63,0)</f>
        <v>660000</v>
      </c>
      <c r="BC63" s="97"/>
      <c r="BD63" s="97"/>
      <c r="BE63" s="97"/>
      <c r="BF63" s="98"/>
      <c r="BG63" s="96">
        <v>0</v>
      </c>
      <c r="BH63" s="97"/>
      <c r="BI63" s="97"/>
      <c r="BJ63" s="97"/>
      <c r="BK63" s="98"/>
      <c r="BL63" s="96">
        <v>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0</v>
      </c>
      <c r="BV63" s="97"/>
      <c r="BW63" s="97"/>
      <c r="BX63" s="97"/>
      <c r="BY63" s="98"/>
    </row>
    <row r="64" spans="1:79" s="99" customFormat="1" ht="25.5" customHeight="1" x14ac:dyDescent="0.2">
      <c r="A64" s="89">
        <v>3210</v>
      </c>
      <c r="B64" s="90"/>
      <c r="C64" s="90"/>
      <c r="D64" s="91"/>
      <c r="E64" s="92" t="s">
        <v>185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0</v>
      </c>
      <c r="V64" s="97"/>
      <c r="W64" s="97"/>
      <c r="X64" s="97"/>
      <c r="Y64" s="98"/>
      <c r="Z64" s="96">
        <v>0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0</v>
      </c>
      <c r="AJ64" s="97"/>
      <c r="AK64" s="97"/>
      <c r="AL64" s="97"/>
      <c r="AM64" s="98"/>
      <c r="AN64" s="96">
        <v>0</v>
      </c>
      <c r="AO64" s="97"/>
      <c r="AP64" s="97"/>
      <c r="AQ64" s="97"/>
      <c r="AR64" s="98"/>
      <c r="AS64" s="96">
        <v>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0</v>
      </c>
      <c r="BC64" s="97"/>
      <c r="BD64" s="97"/>
      <c r="BE64" s="97"/>
      <c r="BF64" s="98"/>
      <c r="BG64" s="96">
        <v>0</v>
      </c>
      <c r="BH64" s="97"/>
      <c r="BI64" s="97"/>
      <c r="BJ64" s="97"/>
      <c r="BK64" s="98"/>
      <c r="BL64" s="96">
        <v>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0</v>
      </c>
      <c r="BV64" s="97"/>
      <c r="BW64" s="97"/>
      <c r="BX64" s="97"/>
      <c r="BY64" s="98"/>
    </row>
    <row r="65" spans="1:79" s="6" customFormat="1" ht="12.75" customHeight="1" x14ac:dyDescent="0.2">
      <c r="A65" s="87"/>
      <c r="B65" s="85"/>
      <c r="C65" s="85"/>
      <c r="D65" s="86"/>
      <c r="E65" s="100" t="s">
        <v>147</v>
      </c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2"/>
      <c r="U65" s="104">
        <v>3633594</v>
      </c>
      <c r="V65" s="105"/>
      <c r="W65" s="105"/>
      <c r="X65" s="105"/>
      <c r="Y65" s="106"/>
      <c r="Z65" s="104">
        <v>1654173</v>
      </c>
      <c r="AA65" s="105"/>
      <c r="AB65" s="105"/>
      <c r="AC65" s="105"/>
      <c r="AD65" s="106"/>
      <c r="AE65" s="104">
        <v>1565264</v>
      </c>
      <c r="AF65" s="105"/>
      <c r="AG65" s="105"/>
      <c r="AH65" s="106"/>
      <c r="AI65" s="104">
        <f>IF(ISNUMBER(U65),U65,0)+IF(ISNUMBER(Z65),Z65,0)</f>
        <v>5287767</v>
      </c>
      <c r="AJ65" s="105"/>
      <c r="AK65" s="105"/>
      <c r="AL65" s="105"/>
      <c r="AM65" s="106"/>
      <c r="AN65" s="104">
        <v>3961145</v>
      </c>
      <c r="AO65" s="105"/>
      <c r="AP65" s="105"/>
      <c r="AQ65" s="105"/>
      <c r="AR65" s="106"/>
      <c r="AS65" s="104">
        <v>1045000</v>
      </c>
      <c r="AT65" s="105"/>
      <c r="AU65" s="105"/>
      <c r="AV65" s="105"/>
      <c r="AW65" s="106"/>
      <c r="AX65" s="104">
        <v>1045000</v>
      </c>
      <c r="AY65" s="105"/>
      <c r="AZ65" s="105"/>
      <c r="BA65" s="106"/>
      <c r="BB65" s="104">
        <f>IF(ISNUMBER(AN65),AN65,0)+IF(ISNUMBER(AS65),AS65,0)</f>
        <v>5006145</v>
      </c>
      <c r="BC65" s="105"/>
      <c r="BD65" s="105"/>
      <c r="BE65" s="105"/>
      <c r="BF65" s="106"/>
      <c r="BG65" s="104">
        <v>4803700</v>
      </c>
      <c r="BH65" s="105"/>
      <c r="BI65" s="105"/>
      <c r="BJ65" s="105"/>
      <c r="BK65" s="106"/>
      <c r="BL65" s="104">
        <v>0</v>
      </c>
      <c r="BM65" s="105"/>
      <c r="BN65" s="105"/>
      <c r="BO65" s="105"/>
      <c r="BP65" s="106"/>
      <c r="BQ65" s="104">
        <v>0</v>
      </c>
      <c r="BR65" s="105"/>
      <c r="BS65" s="105"/>
      <c r="BT65" s="106"/>
      <c r="BU65" s="104">
        <f>IF(ISNUMBER(BG65),BG65,0)+IF(ISNUMBER(BL65),BL65,0)</f>
        <v>4803700</v>
      </c>
      <c r="BV65" s="105"/>
      <c r="BW65" s="105"/>
      <c r="BX65" s="105"/>
      <c r="BY65" s="106"/>
    </row>
    <row r="67" spans="1:79" ht="14.25" customHeight="1" x14ac:dyDescent="0.2">
      <c r="A67" s="42" t="s">
        <v>263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</row>
    <row r="68" spans="1:79" ht="15" customHeight="1" x14ac:dyDescent="0.2">
      <c r="A68" s="53" t="s">
        <v>250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</row>
    <row r="69" spans="1:79" ht="23.1" customHeight="1" x14ac:dyDescent="0.2">
      <c r="A69" s="67" t="s">
        <v>119</v>
      </c>
      <c r="B69" s="68"/>
      <c r="C69" s="68"/>
      <c r="D69" s="68"/>
      <c r="E69" s="69"/>
      <c r="F69" s="36" t="s">
        <v>19</v>
      </c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0" t="s">
        <v>251</v>
      </c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2"/>
      <c r="AN69" s="30" t="s">
        <v>254</v>
      </c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2"/>
      <c r="BG69" s="30" t="s">
        <v>261</v>
      </c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2"/>
    </row>
    <row r="70" spans="1:79" ht="51.75" customHeight="1" x14ac:dyDescent="0.2">
      <c r="A70" s="70"/>
      <c r="B70" s="71"/>
      <c r="C70" s="71"/>
      <c r="D70" s="71"/>
      <c r="E70" s="72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0" t="s">
        <v>4</v>
      </c>
      <c r="V70" s="31"/>
      <c r="W70" s="31"/>
      <c r="X70" s="31"/>
      <c r="Y70" s="32"/>
      <c r="Z70" s="30" t="s">
        <v>3</v>
      </c>
      <c r="AA70" s="31"/>
      <c r="AB70" s="31"/>
      <c r="AC70" s="31"/>
      <c r="AD70" s="32"/>
      <c r="AE70" s="46" t="s">
        <v>116</v>
      </c>
      <c r="AF70" s="47"/>
      <c r="AG70" s="47"/>
      <c r="AH70" s="48"/>
      <c r="AI70" s="30" t="s">
        <v>5</v>
      </c>
      <c r="AJ70" s="31"/>
      <c r="AK70" s="31"/>
      <c r="AL70" s="31"/>
      <c r="AM70" s="32"/>
      <c r="AN70" s="30" t="s">
        <v>4</v>
      </c>
      <c r="AO70" s="31"/>
      <c r="AP70" s="31"/>
      <c r="AQ70" s="31"/>
      <c r="AR70" s="32"/>
      <c r="AS70" s="30" t="s">
        <v>3</v>
      </c>
      <c r="AT70" s="31"/>
      <c r="AU70" s="31"/>
      <c r="AV70" s="31"/>
      <c r="AW70" s="32"/>
      <c r="AX70" s="46" t="s">
        <v>116</v>
      </c>
      <c r="AY70" s="47"/>
      <c r="AZ70" s="47"/>
      <c r="BA70" s="48"/>
      <c r="BB70" s="30" t="s">
        <v>96</v>
      </c>
      <c r="BC70" s="31"/>
      <c r="BD70" s="31"/>
      <c r="BE70" s="31"/>
      <c r="BF70" s="32"/>
      <c r="BG70" s="30" t="s">
        <v>4</v>
      </c>
      <c r="BH70" s="31"/>
      <c r="BI70" s="31"/>
      <c r="BJ70" s="31"/>
      <c r="BK70" s="32"/>
      <c r="BL70" s="30" t="s">
        <v>3</v>
      </c>
      <c r="BM70" s="31"/>
      <c r="BN70" s="31"/>
      <c r="BO70" s="31"/>
      <c r="BP70" s="32"/>
      <c r="BQ70" s="46" t="s">
        <v>116</v>
      </c>
      <c r="BR70" s="47"/>
      <c r="BS70" s="47"/>
      <c r="BT70" s="48"/>
      <c r="BU70" s="36" t="s">
        <v>97</v>
      </c>
      <c r="BV70" s="36"/>
      <c r="BW70" s="36"/>
      <c r="BX70" s="36"/>
      <c r="BY70" s="36"/>
    </row>
    <row r="71" spans="1:79" ht="15" customHeight="1" x14ac:dyDescent="0.2">
      <c r="A71" s="30">
        <v>1</v>
      </c>
      <c r="B71" s="31"/>
      <c r="C71" s="31"/>
      <c r="D71" s="31"/>
      <c r="E71" s="32"/>
      <c r="F71" s="30">
        <v>2</v>
      </c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2"/>
      <c r="U71" s="30">
        <v>3</v>
      </c>
      <c r="V71" s="31"/>
      <c r="W71" s="31"/>
      <c r="X71" s="31"/>
      <c r="Y71" s="32"/>
      <c r="Z71" s="30">
        <v>4</v>
      </c>
      <c r="AA71" s="31"/>
      <c r="AB71" s="31"/>
      <c r="AC71" s="31"/>
      <c r="AD71" s="32"/>
      <c r="AE71" s="30">
        <v>5</v>
      </c>
      <c r="AF71" s="31"/>
      <c r="AG71" s="31"/>
      <c r="AH71" s="32"/>
      <c r="AI71" s="30">
        <v>6</v>
      </c>
      <c r="AJ71" s="31"/>
      <c r="AK71" s="31"/>
      <c r="AL71" s="31"/>
      <c r="AM71" s="32"/>
      <c r="AN71" s="30">
        <v>7</v>
      </c>
      <c r="AO71" s="31"/>
      <c r="AP71" s="31"/>
      <c r="AQ71" s="31"/>
      <c r="AR71" s="32"/>
      <c r="AS71" s="30">
        <v>8</v>
      </c>
      <c r="AT71" s="31"/>
      <c r="AU71" s="31"/>
      <c r="AV71" s="31"/>
      <c r="AW71" s="32"/>
      <c r="AX71" s="30">
        <v>9</v>
      </c>
      <c r="AY71" s="31"/>
      <c r="AZ71" s="31"/>
      <c r="BA71" s="32"/>
      <c r="BB71" s="30">
        <v>10</v>
      </c>
      <c r="BC71" s="31"/>
      <c r="BD71" s="31"/>
      <c r="BE71" s="31"/>
      <c r="BF71" s="32"/>
      <c r="BG71" s="30">
        <v>11</v>
      </c>
      <c r="BH71" s="31"/>
      <c r="BI71" s="31"/>
      <c r="BJ71" s="31"/>
      <c r="BK71" s="32"/>
      <c r="BL71" s="30">
        <v>12</v>
      </c>
      <c r="BM71" s="31"/>
      <c r="BN71" s="31"/>
      <c r="BO71" s="31"/>
      <c r="BP71" s="32"/>
      <c r="BQ71" s="30">
        <v>13</v>
      </c>
      <c r="BR71" s="31"/>
      <c r="BS71" s="31"/>
      <c r="BT71" s="32"/>
      <c r="BU71" s="36">
        <v>14</v>
      </c>
      <c r="BV71" s="36"/>
      <c r="BW71" s="36"/>
      <c r="BX71" s="36"/>
      <c r="BY71" s="36"/>
    </row>
    <row r="72" spans="1:79" s="1" customFormat="1" ht="13.5" hidden="1" customHeight="1" x14ac:dyDescent="0.2">
      <c r="A72" s="33" t="s">
        <v>64</v>
      </c>
      <c r="B72" s="34"/>
      <c r="C72" s="34"/>
      <c r="D72" s="34"/>
      <c r="E72" s="35"/>
      <c r="F72" s="33" t="s">
        <v>57</v>
      </c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5"/>
      <c r="U72" s="33" t="s">
        <v>65</v>
      </c>
      <c r="V72" s="34"/>
      <c r="W72" s="34"/>
      <c r="X72" s="34"/>
      <c r="Y72" s="35"/>
      <c r="Z72" s="33" t="s">
        <v>66</v>
      </c>
      <c r="AA72" s="34"/>
      <c r="AB72" s="34"/>
      <c r="AC72" s="34"/>
      <c r="AD72" s="35"/>
      <c r="AE72" s="33" t="s">
        <v>91</v>
      </c>
      <c r="AF72" s="34"/>
      <c r="AG72" s="34"/>
      <c r="AH72" s="35"/>
      <c r="AI72" s="50" t="s">
        <v>170</v>
      </c>
      <c r="AJ72" s="51"/>
      <c r="AK72" s="51"/>
      <c r="AL72" s="51"/>
      <c r="AM72" s="52"/>
      <c r="AN72" s="33" t="s">
        <v>67</v>
      </c>
      <c r="AO72" s="34"/>
      <c r="AP72" s="34"/>
      <c r="AQ72" s="34"/>
      <c r="AR72" s="35"/>
      <c r="AS72" s="33" t="s">
        <v>68</v>
      </c>
      <c r="AT72" s="34"/>
      <c r="AU72" s="34"/>
      <c r="AV72" s="34"/>
      <c r="AW72" s="35"/>
      <c r="AX72" s="33" t="s">
        <v>92</v>
      </c>
      <c r="AY72" s="34"/>
      <c r="AZ72" s="34"/>
      <c r="BA72" s="35"/>
      <c r="BB72" s="50" t="s">
        <v>170</v>
      </c>
      <c r="BC72" s="51"/>
      <c r="BD72" s="51"/>
      <c r="BE72" s="51"/>
      <c r="BF72" s="52"/>
      <c r="BG72" s="33" t="s">
        <v>58</v>
      </c>
      <c r="BH72" s="34"/>
      <c r="BI72" s="34"/>
      <c r="BJ72" s="34"/>
      <c r="BK72" s="35"/>
      <c r="BL72" s="33" t="s">
        <v>59</v>
      </c>
      <c r="BM72" s="34"/>
      <c r="BN72" s="34"/>
      <c r="BO72" s="34"/>
      <c r="BP72" s="35"/>
      <c r="BQ72" s="33" t="s">
        <v>93</v>
      </c>
      <c r="BR72" s="34"/>
      <c r="BS72" s="34"/>
      <c r="BT72" s="35"/>
      <c r="BU72" s="44" t="s">
        <v>170</v>
      </c>
      <c r="BV72" s="44"/>
      <c r="BW72" s="44"/>
      <c r="BX72" s="44"/>
      <c r="BY72" s="44"/>
      <c r="CA72" t="s">
        <v>27</v>
      </c>
    </row>
    <row r="73" spans="1:79" s="6" customFormat="1" ht="12.75" customHeight="1" x14ac:dyDescent="0.2">
      <c r="A73" s="87"/>
      <c r="B73" s="85"/>
      <c r="C73" s="85"/>
      <c r="D73" s="85"/>
      <c r="E73" s="86"/>
      <c r="F73" s="87" t="s">
        <v>147</v>
      </c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6"/>
      <c r="U73" s="104"/>
      <c r="V73" s="105"/>
      <c r="W73" s="105"/>
      <c r="X73" s="105"/>
      <c r="Y73" s="106"/>
      <c r="Z73" s="104"/>
      <c r="AA73" s="105"/>
      <c r="AB73" s="105"/>
      <c r="AC73" s="105"/>
      <c r="AD73" s="106"/>
      <c r="AE73" s="104"/>
      <c r="AF73" s="105"/>
      <c r="AG73" s="105"/>
      <c r="AH73" s="106"/>
      <c r="AI73" s="104">
        <f>IF(ISNUMBER(U73),U73,0)+IF(ISNUMBER(Z73),Z73,0)</f>
        <v>0</v>
      </c>
      <c r="AJ73" s="105"/>
      <c r="AK73" s="105"/>
      <c r="AL73" s="105"/>
      <c r="AM73" s="106"/>
      <c r="AN73" s="104"/>
      <c r="AO73" s="105"/>
      <c r="AP73" s="105"/>
      <c r="AQ73" s="105"/>
      <c r="AR73" s="106"/>
      <c r="AS73" s="104"/>
      <c r="AT73" s="105"/>
      <c r="AU73" s="105"/>
      <c r="AV73" s="105"/>
      <c r="AW73" s="106"/>
      <c r="AX73" s="104"/>
      <c r="AY73" s="105"/>
      <c r="AZ73" s="105"/>
      <c r="BA73" s="106"/>
      <c r="BB73" s="104">
        <f>IF(ISNUMBER(AN73),AN73,0)+IF(ISNUMBER(AS73),AS73,0)</f>
        <v>0</v>
      </c>
      <c r="BC73" s="105"/>
      <c r="BD73" s="105"/>
      <c r="BE73" s="105"/>
      <c r="BF73" s="106"/>
      <c r="BG73" s="104"/>
      <c r="BH73" s="105"/>
      <c r="BI73" s="105"/>
      <c r="BJ73" s="105"/>
      <c r="BK73" s="106"/>
      <c r="BL73" s="104"/>
      <c r="BM73" s="105"/>
      <c r="BN73" s="105"/>
      <c r="BO73" s="105"/>
      <c r="BP73" s="106"/>
      <c r="BQ73" s="104"/>
      <c r="BR73" s="105"/>
      <c r="BS73" s="105"/>
      <c r="BT73" s="106"/>
      <c r="BU73" s="104">
        <f>IF(ISNUMBER(BG73),BG73,0)+IF(ISNUMBER(BL73),BL73,0)</f>
        <v>0</v>
      </c>
      <c r="BV73" s="105"/>
      <c r="BW73" s="105"/>
      <c r="BX73" s="105"/>
      <c r="BY73" s="106"/>
      <c r="CA73" s="6" t="s">
        <v>28</v>
      </c>
    </row>
    <row r="75" spans="1:79" ht="14.25" customHeight="1" x14ac:dyDescent="0.2">
      <c r="A75" s="42" t="s">
        <v>278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</row>
    <row r="76" spans="1:79" ht="15" customHeight="1" x14ac:dyDescent="0.2">
      <c r="A76" s="53" t="s">
        <v>250</v>
      </c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</row>
    <row r="77" spans="1:79" ht="23.1" customHeight="1" x14ac:dyDescent="0.2">
      <c r="A77" s="67" t="s">
        <v>118</v>
      </c>
      <c r="B77" s="68"/>
      <c r="C77" s="68"/>
      <c r="D77" s="69"/>
      <c r="E77" s="61" t="s">
        <v>19</v>
      </c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3"/>
      <c r="X77" s="30" t="s">
        <v>272</v>
      </c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2"/>
      <c r="AR77" s="36" t="s">
        <v>277</v>
      </c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</row>
    <row r="78" spans="1:79" ht="48.75" customHeight="1" x14ac:dyDescent="0.2">
      <c r="A78" s="70"/>
      <c r="B78" s="71"/>
      <c r="C78" s="71"/>
      <c r="D78" s="72"/>
      <c r="E78" s="64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6"/>
      <c r="X78" s="61" t="s">
        <v>4</v>
      </c>
      <c r="Y78" s="62"/>
      <c r="Z78" s="62"/>
      <c r="AA78" s="62"/>
      <c r="AB78" s="63"/>
      <c r="AC78" s="61" t="s">
        <v>3</v>
      </c>
      <c r="AD78" s="62"/>
      <c r="AE78" s="62"/>
      <c r="AF78" s="62"/>
      <c r="AG78" s="63"/>
      <c r="AH78" s="46" t="s">
        <v>116</v>
      </c>
      <c r="AI78" s="47"/>
      <c r="AJ78" s="47"/>
      <c r="AK78" s="47"/>
      <c r="AL78" s="48"/>
      <c r="AM78" s="30" t="s">
        <v>5</v>
      </c>
      <c r="AN78" s="31"/>
      <c r="AO78" s="31"/>
      <c r="AP78" s="31"/>
      <c r="AQ78" s="32"/>
      <c r="AR78" s="30" t="s">
        <v>4</v>
      </c>
      <c r="AS78" s="31"/>
      <c r="AT78" s="31"/>
      <c r="AU78" s="31"/>
      <c r="AV78" s="32"/>
      <c r="AW78" s="30" t="s">
        <v>3</v>
      </c>
      <c r="AX78" s="31"/>
      <c r="AY78" s="31"/>
      <c r="AZ78" s="31"/>
      <c r="BA78" s="32"/>
      <c r="BB78" s="46" t="s">
        <v>116</v>
      </c>
      <c r="BC78" s="47"/>
      <c r="BD78" s="47"/>
      <c r="BE78" s="47"/>
      <c r="BF78" s="48"/>
      <c r="BG78" s="30" t="s">
        <v>96</v>
      </c>
      <c r="BH78" s="31"/>
      <c r="BI78" s="31"/>
      <c r="BJ78" s="31"/>
      <c r="BK78" s="32"/>
    </row>
    <row r="79" spans="1:79" ht="12.75" customHeight="1" x14ac:dyDescent="0.2">
      <c r="A79" s="30">
        <v>1</v>
      </c>
      <c r="B79" s="31"/>
      <c r="C79" s="31"/>
      <c r="D79" s="32"/>
      <c r="E79" s="30">
        <v>2</v>
      </c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2"/>
      <c r="X79" s="30">
        <v>3</v>
      </c>
      <c r="Y79" s="31"/>
      <c r="Z79" s="31"/>
      <c r="AA79" s="31"/>
      <c r="AB79" s="32"/>
      <c r="AC79" s="30">
        <v>4</v>
      </c>
      <c r="AD79" s="31"/>
      <c r="AE79" s="31"/>
      <c r="AF79" s="31"/>
      <c r="AG79" s="32"/>
      <c r="AH79" s="30">
        <v>5</v>
      </c>
      <c r="AI79" s="31"/>
      <c r="AJ79" s="31"/>
      <c r="AK79" s="31"/>
      <c r="AL79" s="32"/>
      <c r="AM79" s="30">
        <v>6</v>
      </c>
      <c r="AN79" s="31"/>
      <c r="AO79" s="31"/>
      <c r="AP79" s="31"/>
      <c r="AQ79" s="32"/>
      <c r="AR79" s="30">
        <v>7</v>
      </c>
      <c r="AS79" s="31"/>
      <c r="AT79" s="31"/>
      <c r="AU79" s="31"/>
      <c r="AV79" s="32"/>
      <c r="AW79" s="30">
        <v>8</v>
      </c>
      <c r="AX79" s="31"/>
      <c r="AY79" s="31"/>
      <c r="AZ79" s="31"/>
      <c r="BA79" s="32"/>
      <c r="BB79" s="30">
        <v>9</v>
      </c>
      <c r="BC79" s="31"/>
      <c r="BD79" s="31"/>
      <c r="BE79" s="31"/>
      <c r="BF79" s="32"/>
      <c r="BG79" s="30">
        <v>10</v>
      </c>
      <c r="BH79" s="31"/>
      <c r="BI79" s="31"/>
      <c r="BJ79" s="31"/>
      <c r="BK79" s="32"/>
    </row>
    <row r="80" spans="1:79" s="1" customFormat="1" ht="12.75" hidden="1" customHeight="1" x14ac:dyDescent="0.2">
      <c r="A80" s="33" t="s">
        <v>64</v>
      </c>
      <c r="B80" s="34"/>
      <c r="C80" s="34"/>
      <c r="D80" s="35"/>
      <c r="E80" s="33" t="s">
        <v>57</v>
      </c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5"/>
      <c r="X80" s="80" t="s">
        <v>60</v>
      </c>
      <c r="Y80" s="81"/>
      <c r="Z80" s="81"/>
      <c r="AA80" s="81"/>
      <c r="AB80" s="82"/>
      <c r="AC80" s="80" t="s">
        <v>61</v>
      </c>
      <c r="AD80" s="81"/>
      <c r="AE80" s="81"/>
      <c r="AF80" s="81"/>
      <c r="AG80" s="82"/>
      <c r="AH80" s="33" t="s">
        <v>94</v>
      </c>
      <c r="AI80" s="34"/>
      <c r="AJ80" s="34"/>
      <c r="AK80" s="34"/>
      <c r="AL80" s="35"/>
      <c r="AM80" s="50" t="s">
        <v>171</v>
      </c>
      <c r="AN80" s="51"/>
      <c r="AO80" s="51"/>
      <c r="AP80" s="51"/>
      <c r="AQ80" s="52"/>
      <c r="AR80" s="33" t="s">
        <v>62</v>
      </c>
      <c r="AS80" s="34"/>
      <c r="AT80" s="34"/>
      <c r="AU80" s="34"/>
      <c r="AV80" s="35"/>
      <c r="AW80" s="33" t="s">
        <v>63</v>
      </c>
      <c r="AX80" s="34"/>
      <c r="AY80" s="34"/>
      <c r="AZ80" s="34"/>
      <c r="BA80" s="35"/>
      <c r="BB80" s="33" t="s">
        <v>95</v>
      </c>
      <c r="BC80" s="34"/>
      <c r="BD80" s="34"/>
      <c r="BE80" s="34"/>
      <c r="BF80" s="35"/>
      <c r="BG80" s="50" t="s">
        <v>171</v>
      </c>
      <c r="BH80" s="51"/>
      <c r="BI80" s="51"/>
      <c r="BJ80" s="51"/>
      <c r="BK80" s="52"/>
      <c r="CA80" t="s">
        <v>29</v>
      </c>
    </row>
    <row r="81" spans="1:79" s="99" customFormat="1" ht="12.75" customHeight="1" x14ac:dyDescent="0.2">
      <c r="A81" s="89">
        <v>2210</v>
      </c>
      <c r="B81" s="90"/>
      <c r="C81" s="90"/>
      <c r="D81" s="91"/>
      <c r="E81" s="92" t="s">
        <v>177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216000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216000</v>
      </c>
      <c r="AN81" s="97"/>
      <c r="AO81" s="97"/>
      <c r="AP81" s="97"/>
      <c r="AQ81" s="98"/>
      <c r="AR81" s="96">
        <v>229176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229176</v>
      </c>
      <c r="BH81" s="95"/>
      <c r="BI81" s="95"/>
      <c r="BJ81" s="95"/>
      <c r="BK81" s="95"/>
      <c r="CA81" s="99" t="s">
        <v>30</v>
      </c>
    </row>
    <row r="82" spans="1:79" s="99" customFormat="1" ht="12.75" customHeight="1" x14ac:dyDescent="0.2">
      <c r="A82" s="89">
        <v>2240</v>
      </c>
      <c r="B82" s="90"/>
      <c r="C82" s="90"/>
      <c r="D82" s="91"/>
      <c r="E82" s="92" t="s">
        <v>178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270000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270000</v>
      </c>
      <c r="AN82" s="97"/>
      <c r="AO82" s="97"/>
      <c r="AP82" s="97"/>
      <c r="AQ82" s="98"/>
      <c r="AR82" s="96">
        <v>286470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286470</v>
      </c>
      <c r="BH82" s="95"/>
      <c r="BI82" s="95"/>
      <c r="BJ82" s="95"/>
      <c r="BK82" s="95"/>
    </row>
    <row r="83" spans="1:79" s="99" customFormat="1" ht="12.75" customHeight="1" x14ac:dyDescent="0.2">
      <c r="A83" s="89">
        <v>2273</v>
      </c>
      <c r="B83" s="90"/>
      <c r="C83" s="90"/>
      <c r="D83" s="91"/>
      <c r="E83" s="92" t="s">
        <v>179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1080000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1080000</v>
      </c>
      <c r="AN83" s="97"/>
      <c r="AO83" s="97"/>
      <c r="AP83" s="97"/>
      <c r="AQ83" s="98"/>
      <c r="AR83" s="96">
        <v>1145880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1145880</v>
      </c>
      <c r="BH83" s="95"/>
      <c r="BI83" s="95"/>
      <c r="BJ83" s="95"/>
      <c r="BK83" s="95"/>
    </row>
    <row r="84" spans="1:79" s="99" customFormat="1" ht="12.75" customHeight="1" x14ac:dyDescent="0.2">
      <c r="A84" s="89">
        <v>2275</v>
      </c>
      <c r="B84" s="90"/>
      <c r="C84" s="90"/>
      <c r="D84" s="91"/>
      <c r="E84" s="92" t="s">
        <v>180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0</v>
      </c>
      <c r="AN84" s="97"/>
      <c r="AO84" s="97"/>
      <c r="AP84" s="97"/>
      <c r="AQ84" s="98"/>
      <c r="AR84" s="96">
        <v>0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0</v>
      </c>
      <c r="BH84" s="95"/>
      <c r="BI84" s="95"/>
      <c r="BJ84" s="95"/>
      <c r="BK84" s="95"/>
    </row>
    <row r="85" spans="1:79" s="99" customFormat="1" ht="25.5" customHeight="1" x14ac:dyDescent="0.2">
      <c r="A85" s="89">
        <v>2610</v>
      </c>
      <c r="B85" s="90"/>
      <c r="C85" s="90"/>
      <c r="D85" s="91"/>
      <c r="E85" s="92" t="s">
        <v>181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3621996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3621996</v>
      </c>
      <c r="AN85" s="97"/>
      <c r="AO85" s="97"/>
      <c r="AP85" s="97"/>
      <c r="AQ85" s="98"/>
      <c r="AR85" s="96">
        <v>3842938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3842938</v>
      </c>
      <c r="BH85" s="95"/>
      <c r="BI85" s="95"/>
      <c r="BJ85" s="95"/>
      <c r="BK85" s="95"/>
    </row>
    <row r="86" spans="1:79" s="99" customFormat="1" ht="25.5" customHeight="1" x14ac:dyDescent="0.2">
      <c r="A86" s="89">
        <v>3110</v>
      </c>
      <c r="B86" s="90"/>
      <c r="C86" s="90"/>
      <c r="D86" s="91"/>
      <c r="E86" s="92" t="s">
        <v>182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0</v>
      </c>
      <c r="AN86" s="97"/>
      <c r="AO86" s="97"/>
      <c r="AP86" s="97"/>
      <c r="AQ86" s="98"/>
      <c r="AR86" s="96">
        <v>0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0</v>
      </c>
      <c r="BH86" s="95"/>
      <c r="BI86" s="95"/>
      <c r="BJ86" s="95"/>
      <c r="BK86" s="95"/>
    </row>
    <row r="87" spans="1:79" s="99" customFormat="1" ht="12.75" customHeight="1" x14ac:dyDescent="0.2">
      <c r="A87" s="89">
        <v>3122</v>
      </c>
      <c r="B87" s="90"/>
      <c r="C87" s="90"/>
      <c r="D87" s="91"/>
      <c r="E87" s="92" t="s">
        <v>183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0</v>
      </c>
      <c r="AN87" s="97"/>
      <c r="AO87" s="97"/>
      <c r="AP87" s="97"/>
      <c r="AQ87" s="98"/>
      <c r="AR87" s="96">
        <v>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0</v>
      </c>
      <c r="BH87" s="95"/>
      <c r="BI87" s="95"/>
      <c r="BJ87" s="95"/>
      <c r="BK87" s="95"/>
    </row>
    <row r="88" spans="1:79" s="99" customFormat="1" ht="12.75" customHeight="1" x14ac:dyDescent="0.2">
      <c r="A88" s="89">
        <v>3132</v>
      </c>
      <c r="B88" s="90"/>
      <c r="C88" s="90"/>
      <c r="D88" s="91"/>
      <c r="E88" s="92" t="s">
        <v>184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0</v>
      </c>
      <c r="AN88" s="97"/>
      <c r="AO88" s="97"/>
      <c r="AP88" s="97"/>
      <c r="AQ88" s="98"/>
      <c r="AR88" s="96">
        <v>0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0</v>
      </c>
      <c r="BH88" s="95"/>
      <c r="BI88" s="95"/>
      <c r="BJ88" s="95"/>
      <c r="BK88" s="95"/>
    </row>
    <row r="89" spans="1:79" s="99" customFormat="1" ht="25.5" customHeight="1" x14ac:dyDescent="0.2">
      <c r="A89" s="89">
        <v>3210</v>
      </c>
      <c r="B89" s="90"/>
      <c r="C89" s="90"/>
      <c r="D89" s="91"/>
      <c r="E89" s="92" t="s">
        <v>185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0</v>
      </c>
      <c r="AN89" s="97"/>
      <c r="AO89" s="97"/>
      <c r="AP89" s="97"/>
      <c r="AQ89" s="98"/>
      <c r="AR89" s="96">
        <v>0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0</v>
      </c>
      <c r="BH89" s="95"/>
      <c r="BI89" s="95"/>
      <c r="BJ89" s="95"/>
      <c r="BK89" s="95"/>
    </row>
    <row r="90" spans="1:79" s="6" customFormat="1" ht="12.75" customHeight="1" x14ac:dyDescent="0.2">
      <c r="A90" s="87"/>
      <c r="B90" s="85"/>
      <c r="C90" s="85"/>
      <c r="D90" s="86"/>
      <c r="E90" s="100" t="s">
        <v>147</v>
      </c>
      <c r="F90" s="101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2"/>
      <c r="X90" s="104">
        <v>5187996</v>
      </c>
      <c r="Y90" s="105"/>
      <c r="Z90" s="105"/>
      <c r="AA90" s="105"/>
      <c r="AB90" s="106"/>
      <c r="AC90" s="104">
        <v>0</v>
      </c>
      <c r="AD90" s="105"/>
      <c r="AE90" s="105"/>
      <c r="AF90" s="105"/>
      <c r="AG90" s="106"/>
      <c r="AH90" s="104">
        <v>0</v>
      </c>
      <c r="AI90" s="105"/>
      <c r="AJ90" s="105"/>
      <c r="AK90" s="105"/>
      <c r="AL90" s="106"/>
      <c r="AM90" s="104">
        <f>IF(ISNUMBER(X90),X90,0)+IF(ISNUMBER(AC90),AC90,0)</f>
        <v>5187996</v>
      </c>
      <c r="AN90" s="105"/>
      <c r="AO90" s="105"/>
      <c r="AP90" s="105"/>
      <c r="AQ90" s="106"/>
      <c r="AR90" s="104">
        <v>5504464</v>
      </c>
      <c r="AS90" s="105"/>
      <c r="AT90" s="105"/>
      <c r="AU90" s="105"/>
      <c r="AV90" s="106"/>
      <c r="AW90" s="104">
        <v>0</v>
      </c>
      <c r="AX90" s="105"/>
      <c r="AY90" s="105"/>
      <c r="AZ90" s="105"/>
      <c r="BA90" s="106"/>
      <c r="BB90" s="104">
        <v>0</v>
      </c>
      <c r="BC90" s="105"/>
      <c r="BD90" s="105"/>
      <c r="BE90" s="105"/>
      <c r="BF90" s="106"/>
      <c r="BG90" s="103">
        <f>IF(ISNUMBER(AR90),AR90,0)+IF(ISNUMBER(AW90),AW90,0)</f>
        <v>5504464</v>
      </c>
      <c r="BH90" s="103"/>
      <c r="BI90" s="103"/>
      <c r="BJ90" s="103"/>
      <c r="BK90" s="103"/>
    </row>
    <row r="92" spans="1:79" ht="14.25" customHeight="1" x14ac:dyDescent="0.2">
      <c r="A92" s="42" t="s">
        <v>279</v>
      </c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</row>
    <row r="93" spans="1:79" ht="15" customHeight="1" x14ac:dyDescent="0.2">
      <c r="A93" s="53" t="s">
        <v>250</v>
      </c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</row>
    <row r="94" spans="1:79" ht="23.1" customHeight="1" x14ac:dyDescent="0.2">
      <c r="A94" s="67" t="s">
        <v>119</v>
      </c>
      <c r="B94" s="68"/>
      <c r="C94" s="68"/>
      <c r="D94" s="68"/>
      <c r="E94" s="69"/>
      <c r="F94" s="61" t="s">
        <v>19</v>
      </c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3"/>
      <c r="X94" s="36" t="s">
        <v>272</v>
      </c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0" t="s">
        <v>277</v>
      </c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2"/>
    </row>
    <row r="95" spans="1:79" ht="53.25" customHeight="1" x14ac:dyDescent="0.2">
      <c r="A95" s="70"/>
      <c r="B95" s="71"/>
      <c r="C95" s="71"/>
      <c r="D95" s="71"/>
      <c r="E95" s="72"/>
      <c r="F95" s="64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6"/>
      <c r="X95" s="30" t="s">
        <v>4</v>
      </c>
      <c r="Y95" s="31"/>
      <c r="Z95" s="31"/>
      <c r="AA95" s="31"/>
      <c r="AB95" s="32"/>
      <c r="AC95" s="30" t="s">
        <v>3</v>
      </c>
      <c r="AD95" s="31"/>
      <c r="AE95" s="31"/>
      <c r="AF95" s="31"/>
      <c r="AG95" s="32"/>
      <c r="AH95" s="46" t="s">
        <v>116</v>
      </c>
      <c r="AI95" s="47"/>
      <c r="AJ95" s="47"/>
      <c r="AK95" s="47"/>
      <c r="AL95" s="48"/>
      <c r="AM95" s="30" t="s">
        <v>5</v>
      </c>
      <c r="AN95" s="31"/>
      <c r="AO95" s="31"/>
      <c r="AP95" s="31"/>
      <c r="AQ95" s="32"/>
      <c r="AR95" s="30" t="s">
        <v>4</v>
      </c>
      <c r="AS95" s="31"/>
      <c r="AT95" s="31"/>
      <c r="AU95" s="31"/>
      <c r="AV95" s="32"/>
      <c r="AW95" s="30" t="s">
        <v>3</v>
      </c>
      <c r="AX95" s="31"/>
      <c r="AY95" s="31"/>
      <c r="AZ95" s="31"/>
      <c r="BA95" s="32"/>
      <c r="BB95" s="49" t="s">
        <v>116</v>
      </c>
      <c r="BC95" s="49"/>
      <c r="BD95" s="49"/>
      <c r="BE95" s="49"/>
      <c r="BF95" s="49"/>
      <c r="BG95" s="30" t="s">
        <v>96</v>
      </c>
      <c r="BH95" s="31"/>
      <c r="BI95" s="31"/>
      <c r="BJ95" s="31"/>
      <c r="BK95" s="32"/>
    </row>
    <row r="96" spans="1:79" ht="15" customHeight="1" x14ac:dyDescent="0.2">
      <c r="A96" s="30">
        <v>1</v>
      </c>
      <c r="B96" s="31"/>
      <c r="C96" s="31"/>
      <c r="D96" s="31"/>
      <c r="E96" s="32"/>
      <c r="F96" s="30">
        <v>2</v>
      </c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2"/>
      <c r="X96" s="30">
        <v>3</v>
      </c>
      <c r="Y96" s="31"/>
      <c r="Z96" s="31"/>
      <c r="AA96" s="31"/>
      <c r="AB96" s="32"/>
      <c r="AC96" s="30">
        <v>4</v>
      </c>
      <c r="AD96" s="31"/>
      <c r="AE96" s="31"/>
      <c r="AF96" s="31"/>
      <c r="AG96" s="32"/>
      <c r="AH96" s="30">
        <v>5</v>
      </c>
      <c r="AI96" s="31"/>
      <c r="AJ96" s="31"/>
      <c r="AK96" s="31"/>
      <c r="AL96" s="32"/>
      <c r="AM96" s="30">
        <v>6</v>
      </c>
      <c r="AN96" s="31"/>
      <c r="AO96" s="31"/>
      <c r="AP96" s="31"/>
      <c r="AQ96" s="32"/>
      <c r="AR96" s="30">
        <v>7</v>
      </c>
      <c r="AS96" s="31"/>
      <c r="AT96" s="31"/>
      <c r="AU96" s="31"/>
      <c r="AV96" s="32"/>
      <c r="AW96" s="30">
        <v>8</v>
      </c>
      <c r="AX96" s="31"/>
      <c r="AY96" s="31"/>
      <c r="AZ96" s="31"/>
      <c r="BA96" s="32"/>
      <c r="BB96" s="30">
        <v>9</v>
      </c>
      <c r="BC96" s="31"/>
      <c r="BD96" s="31"/>
      <c r="BE96" s="31"/>
      <c r="BF96" s="32"/>
      <c r="BG96" s="30">
        <v>10</v>
      </c>
      <c r="BH96" s="31"/>
      <c r="BI96" s="31"/>
      <c r="BJ96" s="31"/>
      <c r="BK96" s="32"/>
    </row>
    <row r="97" spans="1:79" s="1" customFormat="1" ht="15" hidden="1" customHeight="1" x14ac:dyDescent="0.2">
      <c r="A97" s="33" t="s">
        <v>64</v>
      </c>
      <c r="B97" s="34"/>
      <c r="C97" s="34"/>
      <c r="D97" s="34"/>
      <c r="E97" s="35"/>
      <c r="F97" s="33" t="s">
        <v>57</v>
      </c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5"/>
      <c r="X97" s="33" t="s">
        <v>60</v>
      </c>
      <c r="Y97" s="34"/>
      <c r="Z97" s="34"/>
      <c r="AA97" s="34"/>
      <c r="AB97" s="35"/>
      <c r="AC97" s="33" t="s">
        <v>61</v>
      </c>
      <c r="AD97" s="34"/>
      <c r="AE97" s="34"/>
      <c r="AF97" s="34"/>
      <c r="AG97" s="35"/>
      <c r="AH97" s="33" t="s">
        <v>94</v>
      </c>
      <c r="AI97" s="34"/>
      <c r="AJ97" s="34"/>
      <c r="AK97" s="34"/>
      <c r="AL97" s="35"/>
      <c r="AM97" s="50" t="s">
        <v>171</v>
      </c>
      <c r="AN97" s="51"/>
      <c r="AO97" s="51"/>
      <c r="AP97" s="51"/>
      <c r="AQ97" s="52"/>
      <c r="AR97" s="33" t="s">
        <v>62</v>
      </c>
      <c r="AS97" s="34"/>
      <c r="AT97" s="34"/>
      <c r="AU97" s="34"/>
      <c r="AV97" s="35"/>
      <c r="AW97" s="33" t="s">
        <v>63</v>
      </c>
      <c r="AX97" s="34"/>
      <c r="AY97" s="34"/>
      <c r="AZ97" s="34"/>
      <c r="BA97" s="35"/>
      <c r="BB97" s="33" t="s">
        <v>95</v>
      </c>
      <c r="BC97" s="34"/>
      <c r="BD97" s="34"/>
      <c r="BE97" s="34"/>
      <c r="BF97" s="35"/>
      <c r="BG97" s="50" t="s">
        <v>171</v>
      </c>
      <c r="BH97" s="51"/>
      <c r="BI97" s="51"/>
      <c r="BJ97" s="51"/>
      <c r="BK97" s="52"/>
      <c r="CA97" t="s">
        <v>31</v>
      </c>
    </row>
    <row r="98" spans="1:79" s="6" customFormat="1" ht="12.75" customHeight="1" x14ac:dyDescent="0.2">
      <c r="A98" s="87"/>
      <c r="B98" s="85"/>
      <c r="C98" s="85"/>
      <c r="D98" s="85"/>
      <c r="E98" s="86"/>
      <c r="F98" s="87" t="s">
        <v>147</v>
      </c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6"/>
      <c r="X98" s="107"/>
      <c r="Y98" s="108"/>
      <c r="Z98" s="108"/>
      <c r="AA98" s="108"/>
      <c r="AB98" s="109"/>
      <c r="AC98" s="107"/>
      <c r="AD98" s="108"/>
      <c r="AE98" s="108"/>
      <c r="AF98" s="108"/>
      <c r="AG98" s="109"/>
      <c r="AH98" s="103"/>
      <c r="AI98" s="103"/>
      <c r="AJ98" s="103"/>
      <c r="AK98" s="103"/>
      <c r="AL98" s="103"/>
      <c r="AM98" s="103">
        <f>IF(ISNUMBER(X98),X98,0)+IF(ISNUMBER(AC98),AC98,0)</f>
        <v>0</v>
      </c>
      <c r="AN98" s="103"/>
      <c r="AO98" s="103"/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  <c r="BD98" s="103"/>
      <c r="BE98" s="103"/>
      <c r="BF98" s="103"/>
      <c r="BG98" s="103">
        <f>IF(ISNUMBER(AR98),AR98,0)+IF(ISNUMBER(AW98),AW98,0)</f>
        <v>0</v>
      </c>
      <c r="BH98" s="103"/>
      <c r="BI98" s="103"/>
      <c r="BJ98" s="103"/>
      <c r="BK98" s="103"/>
      <c r="CA98" s="6" t="s">
        <v>32</v>
      </c>
    </row>
    <row r="101" spans="1:79" ht="14.25" customHeight="1" x14ac:dyDescent="0.2">
      <c r="A101" s="42" t="s">
        <v>120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264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15" customHeight="1" x14ac:dyDescent="0.2">
      <c r="A103" s="53" t="s">
        <v>250</v>
      </c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3"/>
      <c r="BV103" s="53"/>
      <c r="BW103" s="53"/>
      <c r="BX103" s="53"/>
      <c r="BY103" s="53"/>
    </row>
    <row r="104" spans="1:79" ht="23.1" customHeight="1" x14ac:dyDescent="0.2">
      <c r="A104" s="61" t="s">
        <v>6</v>
      </c>
      <c r="B104" s="62"/>
      <c r="C104" s="62"/>
      <c r="D104" s="61" t="s">
        <v>121</v>
      </c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3"/>
      <c r="U104" s="30" t="s">
        <v>251</v>
      </c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2"/>
      <c r="AN104" s="30" t="s">
        <v>254</v>
      </c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2"/>
      <c r="BG104" s="36" t="s">
        <v>261</v>
      </c>
      <c r="BH104" s="36"/>
      <c r="BI104" s="36"/>
      <c r="BJ104" s="36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  <c r="BY104" s="36"/>
    </row>
    <row r="105" spans="1:79" ht="52.5" customHeight="1" x14ac:dyDescent="0.2">
      <c r="A105" s="64"/>
      <c r="B105" s="65"/>
      <c r="C105" s="65"/>
      <c r="D105" s="64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6"/>
      <c r="U105" s="30" t="s">
        <v>4</v>
      </c>
      <c r="V105" s="31"/>
      <c r="W105" s="31"/>
      <c r="X105" s="31"/>
      <c r="Y105" s="32"/>
      <c r="Z105" s="30" t="s">
        <v>3</v>
      </c>
      <c r="AA105" s="31"/>
      <c r="AB105" s="31"/>
      <c r="AC105" s="31"/>
      <c r="AD105" s="32"/>
      <c r="AE105" s="46" t="s">
        <v>116</v>
      </c>
      <c r="AF105" s="47"/>
      <c r="AG105" s="47"/>
      <c r="AH105" s="48"/>
      <c r="AI105" s="30" t="s">
        <v>5</v>
      </c>
      <c r="AJ105" s="31"/>
      <c r="AK105" s="31"/>
      <c r="AL105" s="31"/>
      <c r="AM105" s="32"/>
      <c r="AN105" s="30" t="s">
        <v>4</v>
      </c>
      <c r="AO105" s="31"/>
      <c r="AP105" s="31"/>
      <c r="AQ105" s="31"/>
      <c r="AR105" s="32"/>
      <c r="AS105" s="30" t="s">
        <v>3</v>
      </c>
      <c r="AT105" s="31"/>
      <c r="AU105" s="31"/>
      <c r="AV105" s="31"/>
      <c r="AW105" s="32"/>
      <c r="AX105" s="46" t="s">
        <v>116</v>
      </c>
      <c r="AY105" s="47"/>
      <c r="AZ105" s="47"/>
      <c r="BA105" s="48"/>
      <c r="BB105" s="30" t="s">
        <v>96</v>
      </c>
      <c r="BC105" s="31"/>
      <c r="BD105" s="31"/>
      <c r="BE105" s="31"/>
      <c r="BF105" s="32"/>
      <c r="BG105" s="30" t="s">
        <v>4</v>
      </c>
      <c r="BH105" s="31"/>
      <c r="BI105" s="31"/>
      <c r="BJ105" s="31"/>
      <c r="BK105" s="32"/>
      <c r="BL105" s="36" t="s">
        <v>3</v>
      </c>
      <c r="BM105" s="36"/>
      <c r="BN105" s="36"/>
      <c r="BO105" s="36"/>
      <c r="BP105" s="36"/>
      <c r="BQ105" s="49" t="s">
        <v>116</v>
      </c>
      <c r="BR105" s="49"/>
      <c r="BS105" s="49"/>
      <c r="BT105" s="49"/>
      <c r="BU105" s="30" t="s">
        <v>97</v>
      </c>
      <c r="BV105" s="31"/>
      <c r="BW105" s="31"/>
      <c r="BX105" s="31"/>
      <c r="BY105" s="32"/>
    </row>
    <row r="106" spans="1:79" ht="15" customHeight="1" x14ac:dyDescent="0.2">
      <c r="A106" s="30">
        <v>1</v>
      </c>
      <c r="B106" s="31"/>
      <c r="C106" s="31"/>
      <c r="D106" s="30">
        <v>2</v>
      </c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2"/>
      <c r="U106" s="30">
        <v>3</v>
      </c>
      <c r="V106" s="31"/>
      <c r="W106" s="31"/>
      <c r="X106" s="31"/>
      <c r="Y106" s="32"/>
      <c r="Z106" s="30">
        <v>4</v>
      </c>
      <c r="AA106" s="31"/>
      <c r="AB106" s="31"/>
      <c r="AC106" s="31"/>
      <c r="AD106" s="32"/>
      <c r="AE106" s="30">
        <v>5</v>
      </c>
      <c r="AF106" s="31"/>
      <c r="AG106" s="31"/>
      <c r="AH106" s="32"/>
      <c r="AI106" s="30">
        <v>6</v>
      </c>
      <c r="AJ106" s="31"/>
      <c r="AK106" s="31"/>
      <c r="AL106" s="31"/>
      <c r="AM106" s="32"/>
      <c r="AN106" s="30">
        <v>7</v>
      </c>
      <c r="AO106" s="31"/>
      <c r="AP106" s="31"/>
      <c r="AQ106" s="31"/>
      <c r="AR106" s="32"/>
      <c r="AS106" s="30">
        <v>8</v>
      </c>
      <c r="AT106" s="31"/>
      <c r="AU106" s="31"/>
      <c r="AV106" s="31"/>
      <c r="AW106" s="32"/>
      <c r="AX106" s="36">
        <v>9</v>
      </c>
      <c r="AY106" s="36"/>
      <c r="AZ106" s="36"/>
      <c r="BA106" s="36"/>
      <c r="BB106" s="30">
        <v>10</v>
      </c>
      <c r="BC106" s="31"/>
      <c r="BD106" s="31"/>
      <c r="BE106" s="31"/>
      <c r="BF106" s="32"/>
      <c r="BG106" s="30">
        <v>11</v>
      </c>
      <c r="BH106" s="31"/>
      <c r="BI106" s="31"/>
      <c r="BJ106" s="31"/>
      <c r="BK106" s="32"/>
      <c r="BL106" s="36">
        <v>12</v>
      </c>
      <c r="BM106" s="36"/>
      <c r="BN106" s="36"/>
      <c r="BO106" s="36"/>
      <c r="BP106" s="36"/>
      <c r="BQ106" s="30">
        <v>13</v>
      </c>
      <c r="BR106" s="31"/>
      <c r="BS106" s="31"/>
      <c r="BT106" s="32"/>
      <c r="BU106" s="30">
        <v>14</v>
      </c>
      <c r="BV106" s="31"/>
      <c r="BW106" s="31"/>
      <c r="BX106" s="31"/>
      <c r="BY106" s="32"/>
    </row>
    <row r="107" spans="1:79" s="1" customFormat="1" ht="14.25" hidden="1" customHeight="1" x14ac:dyDescent="0.2">
      <c r="A107" s="33" t="s">
        <v>69</v>
      </c>
      <c r="B107" s="34"/>
      <c r="C107" s="34"/>
      <c r="D107" s="33" t="s">
        <v>57</v>
      </c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5"/>
      <c r="U107" s="38" t="s">
        <v>65</v>
      </c>
      <c r="V107" s="38"/>
      <c r="W107" s="38"/>
      <c r="X107" s="38"/>
      <c r="Y107" s="38"/>
      <c r="Z107" s="38" t="s">
        <v>66</v>
      </c>
      <c r="AA107" s="38"/>
      <c r="AB107" s="38"/>
      <c r="AC107" s="38"/>
      <c r="AD107" s="38"/>
      <c r="AE107" s="38" t="s">
        <v>91</v>
      </c>
      <c r="AF107" s="38"/>
      <c r="AG107" s="38"/>
      <c r="AH107" s="38"/>
      <c r="AI107" s="44" t="s">
        <v>170</v>
      </c>
      <c r="AJ107" s="44"/>
      <c r="AK107" s="44"/>
      <c r="AL107" s="44"/>
      <c r="AM107" s="44"/>
      <c r="AN107" s="38" t="s">
        <v>67</v>
      </c>
      <c r="AO107" s="38"/>
      <c r="AP107" s="38"/>
      <c r="AQ107" s="38"/>
      <c r="AR107" s="38"/>
      <c r="AS107" s="38" t="s">
        <v>68</v>
      </c>
      <c r="AT107" s="38"/>
      <c r="AU107" s="38"/>
      <c r="AV107" s="38"/>
      <c r="AW107" s="38"/>
      <c r="AX107" s="38" t="s">
        <v>92</v>
      </c>
      <c r="AY107" s="38"/>
      <c r="AZ107" s="38"/>
      <c r="BA107" s="38"/>
      <c r="BB107" s="44" t="s">
        <v>170</v>
      </c>
      <c r="BC107" s="44"/>
      <c r="BD107" s="44"/>
      <c r="BE107" s="44"/>
      <c r="BF107" s="44"/>
      <c r="BG107" s="38" t="s">
        <v>58</v>
      </c>
      <c r="BH107" s="38"/>
      <c r="BI107" s="38"/>
      <c r="BJ107" s="38"/>
      <c r="BK107" s="38"/>
      <c r="BL107" s="38" t="s">
        <v>59</v>
      </c>
      <c r="BM107" s="38"/>
      <c r="BN107" s="38"/>
      <c r="BO107" s="38"/>
      <c r="BP107" s="38"/>
      <c r="BQ107" s="38" t="s">
        <v>93</v>
      </c>
      <c r="BR107" s="38"/>
      <c r="BS107" s="38"/>
      <c r="BT107" s="38"/>
      <c r="BU107" s="44" t="s">
        <v>170</v>
      </c>
      <c r="BV107" s="44"/>
      <c r="BW107" s="44"/>
      <c r="BX107" s="44"/>
      <c r="BY107" s="44"/>
      <c r="CA107" t="s">
        <v>33</v>
      </c>
    </row>
    <row r="108" spans="1:79" s="99" customFormat="1" ht="25.5" customHeight="1" x14ac:dyDescent="0.2">
      <c r="A108" s="89">
        <v>1</v>
      </c>
      <c r="B108" s="90"/>
      <c r="C108" s="90"/>
      <c r="D108" s="92" t="s">
        <v>186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4"/>
      <c r="U108" s="96">
        <v>688894</v>
      </c>
      <c r="V108" s="97"/>
      <c r="W108" s="97"/>
      <c r="X108" s="97"/>
      <c r="Y108" s="98"/>
      <c r="Z108" s="96">
        <v>88909</v>
      </c>
      <c r="AA108" s="97"/>
      <c r="AB108" s="97"/>
      <c r="AC108" s="97"/>
      <c r="AD108" s="98"/>
      <c r="AE108" s="96">
        <v>0</v>
      </c>
      <c r="AF108" s="97"/>
      <c r="AG108" s="97"/>
      <c r="AH108" s="98"/>
      <c r="AI108" s="96">
        <f>IF(ISNUMBER(U108),U108,0)+IF(ISNUMBER(Z108),Z108,0)</f>
        <v>777803</v>
      </c>
      <c r="AJ108" s="97"/>
      <c r="AK108" s="97"/>
      <c r="AL108" s="97"/>
      <c r="AM108" s="98"/>
      <c r="AN108" s="96">
        <v>934745</v>
      </c>
      <c r="AO108" s="97"/>
      <c r="AP108" s="97"/>
      <c r="AQ108" s="97"/>
      <c r="AR108" s="98"/>
      <c r="AS108" s="96">
        <v>0</v>
      </c>
      <c r="AT108" s="97"/>
      <c r="AU108" s="97"/>
      <c r="AV108" s="97"/>
      <c r="AW108" s="98"/>
      <c r="AX108" s="96">
        <v>0</v>
      </c>
      <c r="AY108" s="97"/>
      <c r="AZ108" s="97"/>
      <c r="BA108" s="98"/>
      <c r="BB108" s="96">
        <f>IF(ISNUMBER(AN108),AN108,0)+IF(ISNUMBER(AS108),AS108,0)</f>
        <v>934745</v>
      </c>
      <c r="BC108" s="97"/>
      <c r="BD108" s="97"/>
      <c r="BE108" s="97"/>
      <c r="BF108" s="98"/>
      <c r="BG108" s="96">
        <v>450000</v>
      </c>
      <c r="BH108" s="97"/>
      <c r="BI108" s="97"/>
      <c r="BJ108" s="97"/>
      <c r="BK108" s="98"/>
      <c r="BL108" s="96">
        <v>0</v>
      </c>
      <c r="BM108" s="97"/>
      <c r="BN108" s="97"/>
      <c r="BO108" s="97"/>
      <c r="BP108" s="98"/>
      <c r="BQ108" s="96">
        <v>0</v>
      </c>
      <c r="BR108" s="97"/>
      <c r="BS108" s="97"/>
      <c r="BT108" s="98"/>
      <c r="BU108" s="96">
        <f>IF(ISNUMBER(BG108),BG108,0)+IF(ISNUMBER(BL108),BL108,0)</f>
        <v>450000</v>
      </c>
      <c r="BV108" s="97"/>
      <c r="BW108" s="97"/>
      <c r="BX108" s="97"/>
      <c r="BY108" s="98"/>
      <c r="CA108" s="99" t="s">
        <v>34</v>
      </c>
    </row>
    <row r="109" spans="1:79" s="99" customFormat="1" ht="25.5" customHeight="1" x14ac:dyDescent="0.2">
      <c r="A109" s="89">
        <v>2</v>
      </c>
      <c r="B109" s="90"/>
      <c r="C109" s="90"/>
      <c r="D109" s="92" t="s">
        <v>187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4"/>
      <c r="U109" s="96">
        <v>718040</v>
      </c>
      <c r="V109" s="97"/>
      <c r="W109" s="97"/>
      <c r="X109" s="97"/>
      <c r="Y109" s="98"/>
      <c r="Z109" s="96">
        <v>0</v>
      </c>
      <c r="AA109" s="97"/>
      <c r="AB109" s="97"/>
      <c r="AC109" s="97"/>
      <c r="AD109" s="98"/>
      <c r="AE109" s="96">
        <v>0</v>
      </c>
      <c r="AF109" s="97"/>
      <c r="AG109" s="97"/>
      <c r="AH109" s="98"/>
      <c r="AI109" s="96">
        <f>IF(ISNUMBER(U109),U109,0)+IF(ISNUMBER(Z109),Z109,0)</f>
        <v>718040</v>
      </c>
      <c r="AJ109" s="97"/>
      <c r="AK109" s="97"/>
      <c r="AL109" s="97"/>
      <c r="AM109" s="98"/>
      <c r="AN109" s="96">
        <v>700000</v>
      </c>
      <c r="AO109" s="97"/>
      <c r="AP109" s="97"/>
      <c r="AQ109" s="97"/>
      <c r="AR109" s="98"/>
      <c r="AS109" s="96">
        <v>0</v>
      </c>
      <c r="AT109" s="97"/>
      <c r="AU109" s="97"/>
      <c r="AV109" s="97"/>
      <c r="AW109" s="98"/>
      <c r="AX109" s="96">
        <v>0</v>
      </c>
      <c r="AY109" s="97"/>
      <c r="AZ109" s="97"/>
      <c r="BA109" s="98"/>
      <c r="BB109" s="96">
        <f>IF(ISNUMBER(AN109),AN109,0)+IF(ISNUMBER(AS109),AS109,0)</f>
        <v>700000</v>
      </c>
      <c r="BC109" s="97"/>
      <c r="BD109" s="97"/>
      <c r="BE109" s="97"/>
      <c r="BF109" s="98"/>
      <c r="BG109" s="96">
        <v>1000000</v>
      </c>
      <c r="BH109" s="97"/>
      <c r="BI109" s="97"/>
      <c r="BJ109" s="97"/>
      <c r="BK109" s="98"/>
      <c r="BL109" s="96">
        <v>0</v>
      </c>
      <c r="BM109" s="97"/>
      <c r="BN109" s="97"/>
      <c r="BO109" s="97"/>
      <c r="BP109" s="98"/>
      <c r="BQ109" s="96">
        <v>0</v>
      </c>
      <c r="BR109" s="97"/>
      <c r="BS109" s="97"/>
      <c r="BT109" s="98"/>
      <c r="BU109" s="96">
        <f>IF(ISNUMBER(BG109),BG109,0)+IF(ISNUMBER(BL109),BL109,0)</f>
        <v>1000000</v>
      </c>
      <c r="BV109" s="97"/>
      <c r="BW109" s="97"/>
      <c r="BX109" s="97"/>
      <c r="BY109" s="98"/>
    </row>
    <row r="110" spans="1:79" s="99" customFormat="1" ht="25.5" customHeight="1" x14ac:dyDescent="0.2">
      <c r="A110" s="89">
        <v>3</v>
      </c>
      <c r="B110" s="90"/>
      <c r="C110" s="90"/>
      <c r="D110" s="92" t="s">
        <v>188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4"/>
      <c r="U110" s="96">
        <v>2226660</v>
      </c>
      <c r="V110" s="97"/>
      <c r="W110" s="97"/>
      <c r="X110" s="97"/>
      <c r="Y110" s="98"/>
      <c r="Z110" s="96">
        <v>0</v>
      </c>
      <c r="AA110" s="97"/>
      <c r="AB110" s="97"/>
      <c r="AC110" s="97"/>
      <c r="AD110" s="98"/>
      <c r="AE110" s="96">
        <v>0</v>
      </c>
      <c r="AF110" s="97"/>
      <c r="AG110" s="97"/>
      <c r="AH110" s="98"/>
      <c r="AI110" s="96">
        <f>IF(ISNUMBER(U110),U110,0)+IF(ISNUMBER(Z110),Z110,0)</f>
        <v>2226660</v>
      </c>
      <c r="AJ110" s="97"/>
      <c r="AK110" s="97"/>
      <c r="AL110" s="97"/>
      <c r="AM110" s="98"/>
      <c r="AN110" s="96">
        <v>2326400</v>
      </c>
      <c r="AO110" s="97"/>
      <c r="AP110" s="97"/>
      <c r="AQ110" s="97"/>
      <c r="AR110" s="98"/>
      <c r="AS110" s="96">
        <v>0</v>
      </c>
      <c r="AT110" s="97"/>
      <c r="AU110" s="97"/>
      <c r="AV110" s="97"/>
      <c r="AW110" s="98"/>
      <c r="AX110" s="96">
        <v>0</v>
      </c>
      <c r="AY110" s="97"/>
      <c r="AZ110" s="97"/>
      <c r="BA110" s="98"/>
      <c r="BB110" s="96">
        <f>IF(ISNUMBER(AN110),AN110,0)+IF(ISNUMBER(AS110),AS110,0)</f>
        <v>2326400</v>
      </c>
      <c r="BC110" s="97"/>
      <c r="BD110" s="97"/>
      <c r="BE110" s="97"/>
      <c r="BF110" s="98"/>
      <c r="BG110" s="96">
        <v>3353700</v>
      </c>
      <c r="BH110" s="97"/>
      <c r="BI110" s="97"/>
      <c r="BJ110" s="97"/>
      <c r="BK110" s="98"/>
      <c r="BL110" s="96">
        <v>0</v>
      </c>
      <c r="BM110" s="97"/>
      <c r="BN110" s="97"/>
      <c r="BO110" s="97"/>
      <c r="BP110" s="98"/>
      <c r="BQ110" s="96">
        <v>0</v>
      </c>
      <c r="BR110" s="97"/>
      <c r="BS110" s="97"/>
      <c r="BT110" s="98"/>
      <c r="BU110" s="96">
        <f>IF(ISNUMBER(BG110),BG110,0)+IF(ISNUMBER(BL110),BL110,0)</f>
        <v>3353700</v>
      </c>
      <c r="BV110" s="97"/>
      <c r="BW110" s="97"/>
      <c r="BX110" s="97"/>
      <c r="BY110" s="98"/>
    </row>
    <row r="111" spans="1:79" s="99" customFormat="1" ht="12.75" customHeight="1" x14ac:dyDescent="0.2">
      <c r="A111" s="89">
        <v>4</v>
      </c>
      <c r="B111" s="90"/>
      <c r="C111" s="90"/>
      <c r="D111" s="92" t="s">
        <v>189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4"/>
      <c r="U111" s="96">
        <v>0</v>
      </c>
      <c r="V111" s="97"/>
      <c r="W111" s="97"/>
      <c r="X111" s="97"/>
      <c r="Y111" s="98"/>
      <c r="Z111" s="96">
        <v>1116880</v>
      </c>
      <c r="AA111" s="97"/>
      <c r="AB111" s="97"/>
      <c r="AC111" s="97"/>
      <c r="AD111" s="98"/>
      <c r="AE111" s="96">
        <v>1116880</v>
      </c>
      <c r="AF111" s="97"/>
      <c r="AG111" s="97"/>
      <c r="AH111" s="98"/>
      <c r="AI111" s="96">
        <f>IF(ISNUMBER(U111),U111,0)+IF(ISNUMBER(Z111),Z111,0)</f>
        <v>1116880</v>
      </c>
      <c r="AJ111" s="97"/>
      <c r="AK111" s="97"/>
      <c r="AL111" s="97"/>
      <c r="AM111" s="98"/>
      <c r="AN111" s="96">
        <v>0</v>
      </c>
      <c r="AO111" s="97"/>
      <c r="AP111" s="97"/>
      <c r="AQ111" s="97"/>
      <c r="AR111" s="98"/>
      <c r="AS111" s="96">
        <v>0</v>
      </c>
      <c r="AT111" s="97"/>
      <c r="AU111" s="97"/>
      <c r="AV111" s="97"/>
      <c r="AW111" s="98"/>
      <c r="AX111" s="96">
        <v>0</v>
      </c>
      <c r="AY111" s="97"/>
      <c r="AZ111" s="97"/>
      <c r="BA111" s="98"/>
      <c r="BB111" s="96">
        <f>IF(ISNUMBER(AN111),AN111,0)+IF(ISNUMBER(AS111),AS111,0)</f>
        <v>0</v>
      </c>
      <c r="BC111" s="97"/>
      <c r="BD111" s="97"/>
      <c r="BE111" s="97"/>
      <c r="BF111" s="98"/>
      <c r="BG111" s="96">
        <v>0</v>
      </c>
      <c r="BH111" s="97"/>
      <c r="BI111" s="97"/>
      <c r="BJ111" s="97"/>
      <c r="BK111" s="98"/>
      <c r="BL111" s="96">
        <v>0</v>
      </c>
      <c r="BM111" s="97"/>
      <c r="BN111" s="97"/>
      <c r="BO111" s="97"/>
      <c r="BP111" s="98"/>
      <c r="BQ111" s="96">
        <v>0</v>
      </c>
      <c r="BR111" s="97"/>
      <c r="BS111" s="97"/>
      <c r="BT111" s="98"/>
      <c r="BU111" s="96">
        <f>IF(ISNUMBER(BG111),BG111,0)+IF(ISNUMBER(BL111),BL111,0)</f>
        <v>0</v>
      </c>
      <c r="BV111" s="97"/>
      <c r="BW111" s="97"/>
      <c r="BX111" s="97"/>
      <c r="BY111" s="98"/>
    </row>
    <row r="112" spans="1:79" s="99" customFormat="1" ht="25.5" customHeight="1" x14ac:dyDescent="0.2">
      <c r="A112" s="89">
        <v>5</v>
      </c>
      <c r="B112" s="90"/>
      <c r="C112" s="90"/>
      <c r="D112" s="92" t="s">
        <v>190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4"/>
      <c r="U112" s="96">
        <v>0</v>
      </c>
      <c r="V112" s="97"/>
      <c r="W112" s="97"/>
      <c r="X112" s="97"/>
      <c r="Y112" s="98"/>
      <c r="Z112" s="96">
        <v>205996</v>
      </c>
      <c r="AA112" s="97"/>
      <c r="AB112" s="97"/>
      <c r="AC112" s="97"/>
      <c r="AD112" s="98"/>
      <c r="AE112" s="96">
        <v>205996</v>
      </c>
      <c r="AF112" s="97"/>
      <c r="AG112" s="97"/>
      <c r="AH112" s="98"/>
      <c r="AI112" s="96">
        <f>IF(ISNUMBER(U112),U112,0)+IF(ISNUMBER(Z112),Z112,0)</f>
        <v>205996</v>
      </c>
      <c r="AJ112" s="97"/>
      <c r="AK112" s="97"/>
      <c r="AL112" s="97"/>
      <c r="AM112" s="98"/>
      <c r="AN112" s="96">
        <v>0</v>
      </c>
      <c r="AO112" s="97"/>
      <c r="AP112" s="97"/>
      <c r="AQ112" s="97"/>
      <c r="AR112" s="98"/>
      <c r="AS112" s="96">
        <v>305000</v>
      </c>
      <c r="AT112" s="97"/>
      <c r="AU112" s="97"/>
      <c r="AV112" s="97"/>
      <c r="AW112" s="98"/>
      <c r="AX112" s="96">
        <v>305000</v>
      </c>
      <c r="AY112" s="97"/>
      <c r="AZ112" s="97"/>
      <c r="BA112" s="98"/>
      <c r="BB112" s="96">
        <f>IF(ISNUMBER(AN112),AN112,0)+IF(ISNUMBER(AS112),AS112,0)</f>
        <v>305000</v>
      </c>
      <c r="BC112" s="97"/>
      <c r="BD112" s="97"/>
      <c r="BE112" s="97"/>
      <c r="BF112" s="98"/>
      <c r="BG112" s="96">
        <v>0</v>
      </c>
      <c r="BH112" s="97"/>
      <c r="BI112" s="97"/>
      <c r="BJ112" s="97"/>
      <c r="BK112" s="98"/>
      <c r="BL112" s="96">
        <v>0</v>
      </c>
      <c r="BM112" s="97"/>
      <c r="BN112" s="97"/>
      <c r="BO112" s="97"/>
      <c r="BP112" s="98"/>
      <c r="BQ112" s="96">
        <v>0</v>
      </c>
      <c r="BR112" s="97"/>
      <c r="BS112" s="97"/>
      <c r="BT112" s="98"/>
      <c r="BU112" s="96">
        <f>IF(ISNUMBER(BG112),BG112,0)+IF(ISNUMBER(BL112),BL112,0)</f>
        <v>0</v>
      </c>
      <c r="BV112" s="97"/>
      <c r="BW112" s="97"/>
      <c r="BX112" s="97"/>
      <c r="BY112" s="98"/>
    </row>
    <row r="113" spans="1:79" s="99" customFormat="1" ht="12.75" customHeight="1" x14ac:dyDescent="0.2">
      <c r="A113" s="89">
        <v>6</v>
      </c>
      <c r="B113" s="90"/>
      <c r="C113" s="90"/>
      <c r="D113" s="92" t="s">
        <v>191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4"/>
      <c r="U113" s="96">
        <v>0</v>
      </c>
      <c r="V113" s="97"/>
      <c r="W113" s="97"/>
      <c r="X113" s="97"/>
      <c r="Y113" s="98"/>
      <c r="Z113" s="96">
        <v>242388</v>
      </c>
      <c r="AA113" s="97"/>
      <c r="AB113" s="97"/>
      <c r="AC113" s="97"/>
      <c r="AD113" s="98"/>
      <c r="AE113" s="96">
        <v>242388</v>
      </c>
      <c r="AF113" s="97"/>
      <c r="AG113" s="97"/>
      <c r="AH113" s="98"/>
      <c r="AI113" s="96">
        <f>IF(ISNUMBER(U113),U113,0)+IF(ISNUMBER(Z113),Z113,0)</f>
        <v>242388</v>
      </c>
      <c r="AJ113" s="97"/>
      <c r="AK113" s="97"/>
      <c r="AL113" s="97"/>
      <c r="AM113" s="98"/>
      <c r="AN113" s="96">
        <v>0</v>
      </c>
      <c r="AO113" s="97"/>
      <c r="AP113" s="97"/>
      <c r="AQ113" s="97"/>
      <c r="AR113" s="98"/>
      <c r="AS113" s="96">
        <v>80000</v>
      </c>
      <c r="AT113" s="97"/>
      <c r="AU113" s="97"/>
      <c r="AV113" s="97"/>
      <c r="AW113" s="98"/>
      <c r="AX113" s="96">
        <v>80000</v>
      </c>
      <c r="AY113" s="97"/>
      <c r="AZ113" s="97"/>
      <c r="BA113" s="98"/>
      <c r="BB113" s="96">
        <f>IF(ISNUMBER(AN113),AN113,0)+IF(ISNUMBER(AS113),AS113,0)</f>
        <v>80000</v>
      </c>
      <c r="BC113" s="97"/>
      <c r="BD113" s="97"/>
      <c r="BE113" s="97"/>
      <c r="BF113" s="98"/>
      <c r="BG113" s="96">
        <v>0</v>
      </c>
      <c r="BH113" s="97"/>
      <c r="BI113" s="97"/>
      <c r="BJ113" s="97"/>
      <c r="BK113" s="98"/>
      <c r="BL113" s="96">
        <v>0</v>
      </c>
      <c r="BM113" s="97"/>
      <c r="BN113" s="97"/>
      <c r="BO113" s="97"/>
      <c r="BP113" s="98"/>
      <c r="BQ113" s="96">
        <v>0</v>
      </c>
      <c r="BR113" s="97"/>
      <c r="BS113" s="97"/>
      <c r="BT113" s="98"/>
      <c r="BU113" s="96">
        <f>IF(ISNUMBER(BG113),BG113,0)+IF(ISNUMBER(BL113),BL113,0)</f>
        <v>0</v>
      </c>
      <c r="BV113" s="97"/>
      <c r="BW113" s="97"/>
      <c r="BX113" s="97"/>
      <c r="BY113" s="98"/>
    </row>
    <row r="114" spans="1:79" s="99" customFormat="1" ht="12.75" customHeight="1" x14ac:dyDescent="0.2">
      <c r="A114" s="89">
        <v>7</v>
      </c>
      <c r="B114" s="90"/>
      <c r="C114" s="90"/>
      <c r="D114" s="92" t="s">
        <v>192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4"/>
      <c r="U114" s="96">
        <v>0</v>
      </c>
      <c r="V114" s="97"/>
      <c r="W114" s="97"/>
      <c r="X114" s="97"/>
      <c r="Y114" s="98"/>
      <c r="Z114" s="96">
        <v>0</v>
      </c>
      <c r="AA114" s="97"/>
      <c r="AB114" s="97"/>
      <c r="AC114" s="97"/>
      <c r="AD114" s="98"/>
      <c r="AE114" s="96">
        <v>0</v>
      </c>
      <c r="AF114" s="97"/>
      <c r="AG114" s="97"/>
      <c r="AH114" s="98"/>
      <c r="AI114" s="96">
        <f>IF(ISNUMBER(U114),U114,0)+IF(ISNUMBER(Z114),Z114,0)</f>
        <v>0</v>
      </c>
      <c r="AJ114" s="97"/>
      <c r="AK114" s="97"/>
      <c r="AL114" s="97"/>
      <c r="AM114" s="98"/>
      <c r="AN114" s="96">
        <v>0</v>
      </c>
      <c r="AO114" s="97"/>
      <c r="AP114" s="97"/>
      <c r="AQ114" s="97"/>
      <c r="AR114" s="98"/>
      <c r="AS114" s="96">
        <v>660000</v>
      </c>
      <c r="AT114" s="97"/>
      <c r="AU114" s="97"/>
      <c r="AV114" s="97"/>
      <c r="AW114" s="98"/>
      <c r="AX114" s="96">
        <v>660000</v>
      </c>
      <c r="AY114" s="97"/>
      <c r="AZ114" s="97"/>
      <c r="BA114" s="98"/>
      <c r="BB114" s="96">
        <f>IF(ISNUMBER(AN114),AN114,0)+IF(ISNUMBER(AS114),AS114,0)</f>
        <v>660000</v>
      </c>
      <c r="BC114" s="97"/>
      <c r="BD114" s="97"/>
      <c r="BE114" s="97"/>
      <c r="BF114" s="98"/>
      <c r="BG114" s="96">
        <v>0</v>
      </c>
      <c r="BH114" s="97"/>
      <c r="BI114" s="97"/>
      <c r="BJ114" s="97"/>
      <c r="BK114" s="98"/>
      <c r="BL114" s="96">
        <v>0</v>
      </c>
      <c r="BM114" s="97"/>
      <c r="BN114" s="97"/>
      <c r="BO114" s="97"/>
      <c r="BP114" s="98"/>
      <c r="BQ114" s="96">
        <v>0</v>
      </c>
      <c r="BR114" s="97"/>
      <c r="BS114" s="97"/>
      <c r="BT114" s="98"/>
      <c r="BU114" s="96">
        <f>IF(ISNUMBER(BG114),BG114,0)+IF(ISNUMBER(BL114),BL114,0)</f>
        <v>0</v>
      </c>
      <c r="BV114" s="97"/>
      <c r="BW114" s="97"/>
      <c r="BX114" s="97"/>
      <c r="BY114" s="98"/>
    </row>
    <row r="115" spans="1:79" s="6" customFormat="1" ht="12.75" customHeight="1" x14ac:dyDescent="0.2">
      <c r="A115" s="87"/>
      <c r="B115" s="85"/>
      <c r="C115" s="85"/>
      <c r="D115" s="100" t="s">
        <v>147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2"/>
      <c r="U115" s="104">
        <v>3633594</v>
      </c>
      <c r="V115" s="105"/>
      <c r="W115" s="105"/>
      <c r="X115" s="105"/>
      <c r="Y115" s="106"/>
      <c r="Z115" s="104">
        <v>1654173</v>
      </c>
      <c r="AA115" s="105"/>
      <c r="AB115" s="105"/>
      <c r="AC115" s="105"/>
      <c r="AD115" s="106"/>
      <c r="AE115" s="104">
        <v>1565264</v>
      </c>
      <c r="AF115" s="105"/>
      <c r="AG115" s="105"/>
      <c r="AH115" s="106"/>
      <c r="AI115" s="104">
        <f>IF(ISNUMBER(U115),U115,0)+IF(ISNUMBER(Z115),Z115,0)</f>
        <v>5287767</v>
      </c>
      <c r="AJ115" s="105"/>
      <c r="AK115" s="105"/>
      <c r="AL115" s="105"/>
      <c r="AM115" s="106"/>
      <c r="AN115" s="104">
        <v>3961145</v>
      </c>
      <c r="AO115" s="105"/>
      <c r="AP115" s="105"/>
      <c r="AQ115" s="105"/>
      <c r="AR115" s="106"/>
      <c r="AS115" s="104">
        <v>1045000</v>
      </c>
      <c r="AT115" s="105"/>
      <c r="AU115" s="105"/>
      <c r="AV115" s="105"/>
      <c r="AW115" s="106"/>
      <c r="AX115" s="104">
        <v>1045000</v>
      </c>
      <c r="AY115" s="105"/>
      <c r="AZ115" s="105"/>
      <c r="BA115" s="106"/>
      <c r="BB115" s="104">
        <f>IF(ISNUMBER(AN115),AN115,0)+IF(ISNUMBER(AS115),AS115,0)</f>
        <v>5006145</v>
      </c>
      <c r="BC115" s="105"/>
      <c r="BD115" s="105"/>
      <c r="BE115" s="105"/>
      <c r="BF115" s="106"/>
      <c r="BG115" s="104">
        <v>4803700</v>
      </c>
      <c r="BH115" s="105"/>
      <c r="BI115" s="105"/>
      <c r="BJ115" s="105"/>
      <c r="BK115" s="106"/>
      <c r="BL115" s="104">
        <v>0</v>
      </c>
      <c r="BM115" s="105"/>
      <c r="BN115" s="105"/>
      <c r="BO115" s="105"/>
      <c r="BP115" s="106"/>
      <c r="BQ115" s="104">
        <v>0</v>
      </c>
      <c r="BR115" s="105"/>
      <c r="BS115" s="105"/>
      <c r="BT115" s="106"/>
      <c r="BU115" s="104">
        <f>IF(ISNUMBER(BG115),BG115,0)+IF(ISNUMBER(BL115),BL115,0)</f>
        <v>4803700</v>
      </c>
      <c r="BV115" s="105"/>
      <c r="BW115" s="105"/>
      <c r="BX115" s="105"/>
      <c r="BY115" s="106"/>
    </row>
    <row r="117" spans="1:79" ht="14.25" customHeight="1" x14ac:dyDescent="0.2">
      <c r="A117" s="42" t="s">
        <v>280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</row>
    <row r="118" spans="1:79" ht="15" customHeight="1" x14ac:dyDescent="0.2">
      <c r="A118" s="45" t="s">
        <v>250</v>
      </c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</row>
    <row r="119" spans="1:79" ht="23.1" customHeight="1" x14ac:dyDescent="0.2">
      <c r="A119" s="61" t="s">
        <v>6</v>
      </c>
      <c r="B119" s="62"/>
      <c r="C119" s="62"/>
      <c r="D119" s="61" t="s">
        <v>121</v>
      </c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3"/>
      <c r="U119" s="36" t="s">
        <v>272</v>
      </c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 t="s">
        <v>277</v>
      </c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  <c r="BG119" s="36"/>
      <c r="BH119" s="36"/>
    </row>
    <row r="120" spans="1:79" ht="54" customHeight="1" x14ac:dyDescent="0.2">
      <c r="A120" s="64"/>
      <c r="B120" s="65"/>
      <c r="C120" s="65"/>
      <c r="D120" s="64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6"/>
      <c r="U120" s="30" t="s">
        <v>4</v>
      </c>
      <c r="V120" s="31"/>
      <c r="W120" s="31"/>
      <c r="X120" s="31"/>
      <c r="Y120" s="32"/>
      <c r="Z120" s="30" t="s">
        <v>3</v>
      </c>
      <c r="AA120" s="31"/>
      <c r="AB120" s="31"/>
      <c r="AC120" s="31"/>
      <c r="AD120" s="32"/>
      <c r="AE120" s="46" t="s">
        <v>116</v>
      </c>
      <c r="AF120" s="47"/>
      <c r="AG120" s="47"/>
      <c r="AH120" s="47"/>
      <c r="AI120" s="48"/>
      <c r="AJ120" s="30" t="s">
        <v>5</v>
      </c>
      <c r="AK120" s="31"/>
      <c r="AL120" s="31"/>
      <c r="AM120" s="31"/>
      <c r="AN120" s="32"/>
      <c r="AO120" s="30" t="s">
        <v>4</v>
      </c>
      <c r="AP120" s="31"/>
      <c r="AQ120" s="31"/>
      <c r="AR120" s="31"/>
      <c r="AS120" s="32"/>
      <c r="AT120" s="30" t="s">
        <v>3</v>
      </c>
      <c r="AU120" s="31"/>
      <c r="AV120" s="31"/>
      <c r="AW120" s="31"/>
      <c r="AX120" s="32"/>
      <c r="AY120" s="46" t="s">
        <v>116</v>
      </c>
      <c r="AZ120" s="47"/>
      <c r="BA120" s="47"/>
      <c r="BB120" s="47"/>
      <c r="BC120" s="48"/>
      <c r="BD120" s="36" t="s">
        <v>96</v>
      </c>
      <c r="BE120" s="36"/>
      <c r="BF120" s="36"/>
      <c r="BG120" s="36"/>
      <c r="BH120" s="36"/>
    </row>
    <row r="121" spans="1:79" ht="15" customHeight="1" x14ac:dyDescent="0.2">
      <c r="A121" s="30" t="s">
        <v>169</v>
      </c>
      <c r="B121" s="31"/>
      <c r="C121" s="31"/>
      <c r="D121" s="30">
        <v>2</v>
      </c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2"/>
      <c r="U121" s="30">
        <v>3</v>
      </c>
      <c r="V121" s="31"/>
      <c r="W121" s="31"/>
      <c r="X121" s="31"/>
      <c r="Y121" s="32"/>
      <c r="Z121" s="30">
        <v>4</v>
      </c>
      <c r="AA121" s="31"/>
      <c r="AB121" s="31"/>
      <c r="AC121" s="31"/>
      <c r="AD121" s="32"/>
      <c r="AE121" s="30">
        <v>5</v>
      </c>
      <c r="AF121" s="31"/>
      <c r="AG121" s="31"/>
      <c r="AH121" s="31"/>
      <c r="AI121" s="32"/>
      <c r="AJ121" s="30">
        <v>6</v>
      </c>
      <c r="AK121" s="31"/>
      <c r="AL121" s="31"/>
      <c r="AM121" s="31"/>
      <c r="AN121" s="32"/>
      <c r="AO121" s="30">
        <v>7</v>
      </c>
      <c r="AP121" s="31"/>
      <c r="AQ121" s="31"/>
      <c r="AR121" s="31"/>
      <c r="AS121" s="32"/>
      <c r="AT121" s="30">
        <v>8</v>
      </c>
      <c r="AU121" s="31"/>
      <c r="AV121" s="31"/>
      <c r="AW121" s="31"/>
      <c r="AX121" s="32"/>
      <c r="AY121" s="30">
        <v>9</v>
      </c>
      <c r="AZ121" s="31"/>
      <c r="BA121" s="31"/>
      <c r="BB121" s="31"/>
      <c r="BC121" s="32"/>
      <c r="BD121" s="30">
        <v>10</v>
      </c>
      <c r="BE121" s="31"/>
      <c r="BF121" s="31"/>
      <c r="BG121" s="31"/>
      <c r="BH121" s="32"/>
    </row>
    <row r="122" spans="1:79" s="1" customFormat="1" ht="12.75" hidden="1" customHeight="1" x14ac:dyDescent="0.2">
      <c r="A122" s="33" t="s">
        <v>69</v>
      </c>
      <c r="B122" s="34"/>
      <c r="C122" s="34"/>
      <c r="D122" s="33" t="s">
        <v>57</v>
      </c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5"/>
      <c r="U122" s="33" t="s">
        <v>60</v>
      </c>
      <c r="V122" s="34"/>
      <c r="W122" s="34"/>
      <c r="X122" s="34"/>
      <c r="Y122" s="35"/>
      <c r="Z122" s="33" t="s">
        <v>61</v>
      </c>
      <c r="AA122" s="34"/>
      <c r="AB122" s="34"/>
      <c r="AC122" s="34"/>
      <c r="AD122" s="35"/>
      <c r="AE122" s="33" t="s">
        <v>94</v>
      </c>
      <c r="AF122" s="34"/>
      <c r="AG122" s="34"/>
      <c r="AH122" s="34"/>
      <c r="AI122" s="35"/>
      <c r="AJ122" s="50" t="s">
        <v>171</v>
      </c>
      <c r="AK122" s="51"/>
      <c r="AL122" s="51"/>
      <c r="AM122" s="51"/>
      <c r="AN122" s="52"/>
      <c r="AO122" s="33" t="s">
        <v>62</v>
      </c>
      <c r="AP122" s="34"/>
      <c r="AQ122" s="34"/>
      <c r="AR122" s="34"/>
      <c r="AS122" s="35"/>
      <c r="AT122" s="33" t="s">
        <v>63</v>
      </c>
      <c r="AU122" s="34"/>
      <c r="AV122" s="34"/>
      <c r="AW122" s="34"/>
      <c r="AX122" s="35"/>
      <c r="AY122" s="33" t="s">
        <v>95</v>
      </c>
      <c r="AZ122" s="34"/>
      <c r="BA122" s="34"/>
      <c r="BB122" s="34"/>
      <c r="BC122" s="35"/>
      <c r="BD122" s="44" t="s">
        <v>171</v>
      </c>
      <c r="BE122" s="44"/>
      <c r="BF122" s="44"/>
      <c r="BG122" s="44"/>
      <c r="BH122" s="44"/>
      <c r="CA122" s="1" t="s">
        <v>35</v>
      </c>
    </row>
    <row r="123" spans="1:79" s="99" customFormat="1" ht="25.5" customHeight="1" x14ac:dyDescent="0.2">
      <c r="A123" s="89">
        <v>1</v>
      </c>
      <c r="B123" s="90"/>
      <c r="C123" s="90"/>
      <c r="D123" s="92" t="s">
        <v>186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4"/>
      <c r="U123" s="96">
        <v>486000</v>
      </c>
      <c r="V123" s="97"/>
      <c r="W123" s="97"/>
      <c r="X123" s="97"/>
      <c r="Y123" s="98"/>
      <c r="Z123" s="96">
        <v>0</v>
      </c>
      <c r="AA123" s="97"/>
      <c r="AB123" s="97"/>
      <c r="AC123" s="97"/>
      <c r="AD123" s="98"/>
      <c r="AE123" s="95">
        <v>0</v>
      </c>
      <c r="AF123" s="95"/>
      <c r="AG123" s="95"/>
      <c r="AH123" s="95"/>
      <c r="AI123" s="95"/>
      <c r="AJ123" s="110">
        <f>IF(ISNUMBER(U123),U123,0)+IF(ISNUMBER(Z123),Z123,0)</f>
        <v>486000</v>
      </c>
      <c r="AK123" s="110"/>
      <c r="AL123" s="110"/>
      <c r="AM123" s="110"/>
      <c r="AN123" s="110"/>
      <c r="AO123" s="95">
        <v>515646</v>
      </c>
      <c r="AP123" s="95"/>
      <c r="AQ123" s="95"/>
      <c r="AR123" s="95"/>
      <c r="AS123" s="95"/>
      <c r="AT123" s="110">
        <v>0</v>
      </c>
      <c r="AU123" s="110"/>
      <c r="AV123" s="110"/>
      <c r="AW123" s="110"/>
      <c r="AX123" s="110"/>
      <c r="AY123" s="95">
        <v>0</v>
      </c>
      <c r="AZ123" s="95"/>
      <c r="BA123" s="95"/>
      <c r="BB123" s="95"/>
      <c r="BC123" s="95"/>
      <c r="BD123" s="110">
        <f>IF(ISNUMBER(AO123),AO123,0)+IF(ISNUMBER(AT123),AT123,0)</f>
        <v>515646</v>
      </c>
      <c r="BE123" s="110"/>
      <c r="BF123" s="110"/>
      <c r="BG123" s="110"/>
      <c r="BH123" s="110"/>
      <c r="CA123" s="99" t="s">
        <v>36</v>
      </c>
    </row>
    <row r="124" spans="1:79" s="99" customFormat="1" ht="25.5" customHeight="1" x14ac:dyDescent="0.2">
      <c r="A124" s="89">
        <v>2</v>
      </c>
      <c r="B124" s="90"/>
      <c r="C124" s="90"/>
      <c r="D124" s="92" t="s">
        <v>187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4"/>
      <c r="U124" s="96">
        <v>1080000</v>
      </c>
      <c r="V124" s="97"/>
      <c r="W124" s="97"/>
      <c r="X124" s="97"/>
      <c r="Y124" s="98"/>
      <c r="Z124" s="96">
        <v>0</v>
      </c>
      <c r="AA124" s="97"/>
      <c r="AB124" s="97"/>
      <c r="AC124" s="97"/>
      <c r="AD124" s="98"/>
      <c r="AE124" s="95">
        <v>0</v>
      </c>
      <c r="AF124" s="95"/>
      <c r="AG124" s="95"/>
      <c r="AH124" s="95"/>
      <c r="AI124" s="95"/>
      <c r="AJ124" s="110">
        <f>IF(ISNUMBER(U124),U124,0)+IF(ISNUMBER(Z124),Z124,0)</f>
        <v>1080000</v>
      </c>
      <c r="AK124" s="110"/>
      <c r="AL124" s="110"/>
      <c r="AM124" s="110"/>
      <c r="AN124" s="110"/>
      <c r="AO124" s="95">
        <v>1145880</v>
      </c>
      <c r="AP124" s="95"/>
      <c r="AQ124" s="95"/>
      <c r="AR124" s="95"/>
      <c r="AS124" s="95"/>
      <c r="AT124" s="110">
        <v>0</v>
      </c>
      <c r="AU124" s="110"/>
      <c r="AV124" s="110"/>
      <c r="AW124" s="110"/>
      <c r="AX124" s="110"/>
      <c r="AY124" s="95">
        <v>0</v>
      </c>
      <c r="AZ124" s="95"/>
      <c r="BA124" s="95"/>
      <c r="BB124" s="95"/>
      <c r="BC124" s="95"/>
      <c r="BD124" s="110">
        <f>IF(ISNUMBER(AO124),AO124,0)+IF(ISNUMBER(AT124),AT124,0)</f>
        <v>1145880</v>
      </c>
      <c r="BE124" s="110"/>
      <c r="BF124" s="110"/>
      <c r="BG124" s="110"/>
      <c r="BH124" s="110"/>
    </row>
    <row r="125" spans="1:79" s="99" customFormat="1" ht="25.5" customHeight="1" x14ac:dyDescent="0.2">
      <c r="A125" s="89">
        <v>3</v>
      </c>
      <c r="B125" s="90"/>
      <c r="C125" s="90"/>
      <c r="D125" s="92" t="s">
        <v>188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4"/>
      <c r="U125" s="96">
        <v>3621996</v>
      </c>
      <c r="V125" s="97"/>
      <c r="W125" s="97"/>
      <c r="X125" s="97"/>
      <c r="Y125" s="98"/>
      <c r="Z125" s="96">
        <v>0</v>
      </c>
      <c r="AA125" s="97"/>
      <c r="AB125" s="97"/>
      <c r="AC125" s="97"/>
      <c r="AD125" s="98"/>
      <c r="AE125" s="95">
        <v>0</v>
      </c>
      <c r="AF125" s="95"/>
      <c r="AG125" s="95"/>
      <c r="AH125" s="95"/>
      <c r="AI125" s="95"/>
      <c r="AJ125" s="110">
        <f>IF(ISNUMBER(U125),U125,0)+IF(ISNUMBER(Z125),Z125,0)</f>
        <v>3621996</v>
      </c>
      <c r="AK125" s="110"/>
      <c r="AL125" s="110"/>
      <c r="AM125" s="110"/>
      <c r="AN125" s="110"/>
      <c r="AO125" s="95">
        <v>3842938</v>
      </c>
      <c r="AP125" s="95"/>
      <c r="AQ125" s="95"/>
      <c r="AR125" s="95"/>
      <c r="AS125" s="95"/>
      <c r="AT125" s="110">
        <v>0</v>
      </c>
      <c r="AU125" s="110"/>
      <c r="AV125" s="110"/>
      <c r="AW125" s="110"/>
      <c r="AX125" s="110"/>
      <c r="AY125" s="95">
        <v>0</v>
      </c>
      <c r="AZ125" s="95"/>
      <c r="BA125" s="95"/>
      <c r="BB125" s="95"/>
      <c r="BC125" s="95"/>
      <c r="BD125" s="110">
        <f>IF(ISNUMBER(AO125),AO125,0)+IF(ISNUMBER(AT125),AT125,0)</f>
        <v>3842938</v>
      </c>
      <c r="BE125" s="110"/>
      <c r="BF125" s="110"/>
      <c r="BG125" s="110"/>
      <c r="BH125" s="110"/>
    </row>
    <row r="126" spans="1:79" s="99" customFormat="1" ht="12.75" customHeight="1" x14ac:dyDescent="0.2">
      <c r="A126" s="89">
        <v>4</v>
      </c>
      <c r="B126" s="90"/>
      <c r="C126" s="90"/>
      <c r="D126" s="92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4"/>
      <c r="U126" s="96">
        <v>0</v>
      </c>
      <c r="V126" s="97"/>
      <c r="W126" s="97"/>
      <c r="X126" s="97"/>
      <c r="Y126" s="98"/>
      <c r="Z126" s="96">
        <v>0</v>
      </c>
      <c r="AA126" s="97"/>
      <c r="AB126" s="97"/>
      <c r="AC126" s="97"/>
      <c r="AD126" s="98"/>
      <c r="AE126" s="95">
        <v>0</v>
      </c>
      <c r="AF126" s="95"/>
      <c r="AG126" s="95"/>
      <c r="AH126" s="95"/>
      <c r="AI126" s="95"/>
      <c r="AJ126" s="110">
        <f>IF(ISNUMBER(U126),U126,0)+IF(ISNUMBER(Z126),Z126,0)</f>
        <v>0</v>
      </c>
      <c r="AK126" s="110"/>
      <c r="AL126" s="110"/>
      <c r="AM126" s="110"/>
      <c r="AN126" s="110"/>
      <c r="AO126" s="95">
        <v>0</v>
      </c>
      <c r="AP126" s="95"/>
      <c r="AQ126" s="95"/>
      <c r="AR126" s="95"/>
      <c r="AS126" s="95"/>
      <c r="AT126" s="110">
        <v>0</v>
      </c>
      <c r="AU126" s="110"/>
      <c r="AV126" s="110"/>
      <c r="AW126" s="110"/>
      <c r="AX126" s="110"/>
      <c r="AY126" s="95">
        <v>0</v>
      </c>
      <c r="AZ126" s="95"/>
      <c r="BA126" s="95"/>
      <c r="BB126" s="95"/>
      <c r="BC126" s="95"/>
      <c r="BD126" s="110">
        <f>IF(ISNUMBER(AO126),AO126,0)+IF(ISNUMBER(AT126),AT126,0)</f>
        <v>0</v>
      </c>
      <c r="BE126" s="110"/>
      <c r="BF126" s="110"/>
      <c r="BG126" s="110"/>
      <c r="BH126" s="110"/>
    </row>
    <row r="127" spans="1:79" s="99" customFormat="1" ht="25.5" customHeight="1" x14ac:dyDescent="0.2">
      <c r="A127" s="89">
        <v>5</v>
      </c>
      <c r="B127" s="90"/>
      <c r="C127" s="90"/>
      <c r="D127" s="92" t="s">
        <v>190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4"/>
      <c r="U127" s="96">
        <v>0</v>
      </c>
      <c r="V127" s="97"/>
      <c r="W127" s="97"/>
      <c r="X127" s="97"/>
      <c r="Y127" s="98"/>
      <c r="Z127" s="96">
        <v>0</v>
      </c>
      <c r="AA127" s="97"/>
      <c r="AB127" s="97"/>
      <c r="AC127" s="97"/>
      <c r="AD127" s="98"/>
      <c r="AE127" s="95">
        <v>0</v>
      </c>
      <c r="AF127" s="95"/>
      <c r="AG127" s="95"/>
      <c r="AH127" s="95"/>
      <c r="AI127" s="95"/>
      <c r="AJ127" s="110">
        <f>IF(ISNUMBER(U127),U127,0)+IF(ISNUMBER(Z127),Z127,0)</f>
        <v>0</v>
      </c>
      <c r="AK127" s="110"/>
      <c r="AL127" s="110"/>
      <c r="AM127" s="110"/>
      <c r="AN127" s="110"/>
      <c r="AO127" s="95">
        <v>0</v>
      </c>
      <c r="AP127" s="95"/>
      <c r="AQ127" s="95"/>
      <c r="AR127" s="95"/>
      <c r="AS127" s="95"/>
      <c r="AT127" s="110">
        <v>0</v>
      </c>
      <c r="AU127" s="110"/>
      <c r="AV127" s="110"/>
      <c r="AW127" s="110"/>
      <c r="AX127" s="110"/>
      <c r="AY127" s="95">
        <v>0</v>
      </c>
      <c r="AZ127" s="95"/>
      <c r="BA127" s="95"/>
      <c r="BB127" s="95"/>
      <c r="BC127" s="95"/>
      <c r="BD127" s="110">
        <f>IF(ISNUMBER(AO127),AO127,0)+IF(ISNUMBER(AT127),AT127,0)</f>
        <v>0</v>
      </c>
      <c r="BE127" s="110"/>
      <c r="BF127" s="110"/>
      <c r="BG127" s="110"/>
      <c r="BH127" s="110"/>
    </row>
    <row r="128" spans="1:79" s="99" customFormat="1" ht="12.75" customHeight="1" x14ac:dyDescent="0.2">
      <c r="A128" s="89">
        <v>6</v>
      </c>
      <c r="B128" s="90"/>
      <c r="C128" s="90"/>
      <c r="D128" s="92" t="s">
        <v>191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4"/>
      <c r="U128" s="96">
        <v>0</v>
      </c>
      <c r="V128" s="97"/>
      <c r="W128" s="97"/>
      <c r="X128" s="97"/>
      <c r="Y128" s="98"/>
      <c r="Z128" s="96">
        <v>0</v>
      </c>
      <c r="AA128" s="97"/>
      <c r="AB128" s="97"/>
      <c r="AC128" s="97"/>
      <c r="AD128" s="98"/>
      <c r="AE128" s="95">
        <v>0</v>
      </c>
      <c r="AF128" s="95"/>
      <c r="AG128" s="95"/>
      <c r="AH128" s="95"/>
      <c r="AI128" s="95"/>
      <c r="AJ128" s="110">
        <f>IF(ISNUMBER(U128),U128,0)+IF(ISNUMBER(Z128),Z128,0)</f>
        <v>0</v>
      </c>
      <c r="AK128" s="110"/>
      <c r="AL128" s="110"/>
      <c r="AM128" s="110"/>
      <c r="AN128" s="110"/>
      <c r="AO128" s="95">
        <v>0</v>
      </c>
      <c r="AP128" s="95"/>
      <c r="AQ128" s="95"/>
      <c r="AR128" s="95"/>
      <c r="AS128" s="95"/>
      <c r="AT128" s="110">
        <v>0</v>
      </c>
      <c r="AU128" s="110"/>
      <c r="AV128" s="110"/>
      <c r="AW128" s="110"/>
      <c r="AX128" s="110"/>
      <c r="AY128" s="95">
        <v>0</v>
      </c>
      <c r="AZ128" s="95"/>
      <c r="BA128" s="95"/>
      <c r="BB128" s="95"/>
      <c r="BC128" s="95"/>
      <c r="BD128" s="110">
        <f>IF(ISNUMBER(AO128),AO128,0)+IF(ISNUMBER(AT128),AT128,0)</f>
        <v>0</v>
      </c>
      <c r="BE128" s="110"/>
      <c r="BF128" s="110"/>
      <c r="BG128" s="110"/>
      <c r="BH128" s="110"/>
    </row>
    <row r="129" spans="1:79" s="99" customFormat="1" ht="12.75" customHeight="1" x14ac:dyDescent="0.2">
      <c r="A129" s="89">
        <v>7</v>
      </c>
      <c r="B129" s="90"/>
      <c r="C129" s="90"/>
      <c r="D129" s="92" t="s">
        <v>192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4"/>
      <c r="U129" s="96">
        <v>0</v>
      </c>
      <c r="V129" s="97"/>
      <c r="W129" s="97"/>
      <c r="X129" s="97"/>
      <c r="Y129" s="98"/>
      <c r="Z129" s="96">
        <v>0</v>
      </c>
      <c r="AA129" s="97"/>
      <c r="AB129" s="97"/>
      <c r="AC129" s="97"/>
      <c r="AD129" s="98"/>
      <c r="AE129" s="95">
        <v>0</v>
      </c>
      <c r="AF129" s="95"/>
      <c r="AG129" s="95"/>
      <c r="AH129" s="95"/>
      <c r="AI129" s="95"/>
      <c r="AJ129" s="110">
        <f>IF(ISNUMBER(U129),U129,0)+IF(ISNUMBER(Z129),Z129,0)</f>
        <v>0</v>
      </c>
      <c r="AK129" s="110"/>
      <c r="AL129" s="110"/>
      <c r="AM129" s="110"/>
      <c r="AN129" s="110"/>
      <c r="AO129" s="95">
        <v>0</v>
      </c>
      <c r="AP129" s="95"/>
      <c r="AQ129" s="95"/>
      <c r="AR129" s="95"/>
      <c r="AS129" s="95"/>
      <c r="AT129" s="110">
        <v>0</v>
      </c>
      <c r="AU129" s="110"/>
      <c r="AV129" s="110"/>
      <c r="AW129" s="110"/>
      <c r="AX129" s="110"/>
      <c r="AY129" s="95">
        <v>0</v>
      </c>
      <c r="AZ129" s="95"/>
      <c r="BA129" s="95"/>
      <c r="BB129" s="95"/>
      <c r="BC129" s="95"/>
      <c r="BD129" s="110">
        <f>IF(ISNUMBER(AO129),AO129,0)+IF(ISNUMBER(AT129),AT129,0)</f>
        <v>0</v>
      </c>
      <c r="BE129" s="110"/>
      <c r="BF129" s="110"/>
      <c r="BG129" s="110"/>
      <c r="BH129" s="110"/>
    </row>
    <row r="130" spans="1:79" s="6" customFormat="1" ht="12.75" customHeight="1" x14ac:dyDescent="0.2">
      <c r="A130" s="87"/>
      <c r="B130" s="85"/>
      <c r="C130" s="85"/>
      <c r="D130" s="100" t="s">
        <v>147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1"/>
      <c r="S130" s="101"/>
      <c r="T130" s="102"/>
      <c r="U130" s="104">
        <v>5187996</v>
      </c>
      <c r="V130" s="105"/>
      <c r="W130" s="105"/>
      <c r="X130" s="105"/>
      <c r="Y130" s="106"/>
      <c r="Z130" s="104">
        <v>0</v>
      </c>
      <c r="AA130" s="105"/>
      <c r="AB130" s="105"/>
      <c r="AC130" s="105"/>
      <c r="AD130" s="106"/>
      <c r="AE130" s="103">
        <v>0</v>
      </c>
      <c r="AF130" s="103"/>
      <c r="AG130" s="103"/>
      <c r="AH130" s="103"/>
      <c r="AI130" s="103"/>
      <c r="AJ130" s="88">
        <f>IF(ISNUMBER(U130),U130,0)+IF(ISNUMBER(Z130),Z130,0)</f>
        <v>5187996</v>
      </c>
      <c r="AK130" s="88"/>
      <c r="AL130" s="88"/>
      <c r="AM130" s="88"/>
      <c r="AN130" s="88"/>
      <c r="AO130" s="103">
        <v>5504464</v>
      </c>
      <c r="AP130" s="103"/>
      <c r="AQ130" s="103"/>
      <c r="AR130" s="103"/>
      <c r="AS130" s="103"/>
      <c r="AT130" s="88">
        <v>0</v>
      </c>
      <c r="AU130" s="88"/>
      <c r="AV130" s="88"/>
      <c r="AW130" s="88"/>
      <c r="AX130" s="88"/>
      <c r="AY130" s="103">
        <v>0</v>
      </c>
      <c r="AZ130" s="103"/>
      <c r="BA130" s="103"/>
      <c r="BB130" s="103"/>
      <c r="BC130" s="103"/>
      <c r="BD130" s="88">
        <f>IF(ISNUMBER(AO130),AO130,0)+IF(ISNUMBER(AT130),AT130,0)</f>
        <v>5504464</v>
      </c>
      <c r="BE130" s="88"/>
      <c r="BF130" s="88"/>
      <c r="BG130" s="88"/>
      <c r="BH130" s="88"/>
    </row>
    <row r="131" spans="1:79" s="5" customFormat="1" ht="12.75" customHeight="1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</row>
    <row r="133" spans="1:79" ht="14.25" customHeight="1" x14ac:dyDescent="0.2">
      <c r="A133" s="42" t="s">
        <v>152</v>
      </c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  <c r="AY133" s="42"/>
      <c r="AZ133" s="42"/>
      <c r="BA133" s="42"/>
      <c r="BB133" s="42"/>
      <c r="BC133" s="42"/>
      <c r="BD133" s="42"/>
      <c r="BE133" s="42"/>
      <c r="BF133" s="42"/>
      <c r="BG133" s="42"/>
      <c r="BH133" s="42"/>
      <c r="BI133" s="42"/>
      <c r="BJ133" s="42"/>
      <c r="BK133" s="42"/>
      <c r="BL133" s="42"/>
    </row>
    <row r="134" spans="1:79" ht="14.25" customHeight="1" x14ac:dyDescent="0.2">
      <c r="A134" s="42" t="s">
        <v>265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23.1" customHeight="1" x14ac:dyDescent="0.2">
      <c r="A135" s="61" t="s">
        <v>6</v>
      </c>
      <c r="B135" s="62"/>
      <c r="C135" s="62"/>
      <c r="D135" s="36" t="s">
        <v>9</v>
      </c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 t="s">
        <v>8</v>
      </c>
      <c r="R135" s="36"/>
      <c r="S135" s="36"/>
      <c r="T135" s="36"/>
      <c r="U135" s="36"/>
      <c r="V135" s="36" t="s">
        <v>7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30" t="s">
        <v>251</v>
      </c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2"/>
      <c r="AU135" s="30" t="s">
        <v>254</v>
      </c>
      <c r="AV135" s="31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31"/>
      <c r="BH135" s="31"/>
      <c r="BI135" s="32"/>
      <c r="BJ135" s="30" t="s">
        <v>261</v>
      </c>
      <c r="BK135" s="31"/>
      <c r="BL135" s="31"/>
      <c r="BM135" s="31"/>
      <c r="BN135" s="31"/>
      <c r="BO135" s="31"/>
      <c r="BP135" s="31"/>
      <c r="BQ135" s="31"/>
      <c r="BR135" s="31"/>
      <c r="BS135" s="31"/>
      <c r="BT135" s="31"/>
      <c r="BU135" s="31"/>
      <c r="BV135" s="31"/>
      <c r="BW135" s="31"/>
      <c r="BX135" s="32"/>
    </row>
    <row r="136" spans="1:79" ht="32.25" customHeight="1" x14ac:dyDescent="0.2">
      <c r="A136" s="64"/>
      <c r="B136" s="65"/>
      <c r="C136" s="65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 t="s">
        <v>4</v>
      </c>
      <c r="AG136" s="36"/>
      <c r="AH136" s="36"/>
      <c r="AI136" s="36"/>
      <c r="AJ136" s="36"/>
      <c r="AK136" s="36" t="s">
        <v>3</v>
      </c>
      <c r="AL136" s="36"/>
      <c r="AM136" s="36"/>
      <c r="AN136" s="36"/>
      <c r="AO136" s="36"/>
      <c r="AP136" s="36" t="s">
        <v>123</v>
      </c>
      <c r="AQ136" s="36"/>
      <c r="AR136" s="36"/>
      <c r="AS136" s="36"/>
      <c r="AT136" s="36"/>
      <c r="AU136" s="36" t="s">
        <v>4</v>
      </c>
      <c r="AV136" s="36"/>
      <c r="AW136" s="36"/>
      <c r="AX136" s="36"/>
      <c r="AY136" s="36"/>
      <c r="AZ136" s="36" t="s">
        <v>3</v>
      </c>
      <c r="BA136" s="36"/>
      <c r="BB136" s="36"/>
      <c r="BC136" s="36"/>
      <c r="BD136" s="36"/>
      <c r="BE136" s="36" t="s">
        <v>90</v>
      </c>
      <c r="BF136" s="36"/>
      <c r="BG136" s="36"/>
      <c r="BH136" s="36"/>
      <c r="BI136" s="36"/>
      <c r="BJ136" s="36" t="s">
        <v>4</v>
      </c>
      <c r="BK136" s="36"/>
      <c r="BL136" s="36"/>
      <c r="BM136" s="36"/>
      <c r="BN136" s="36"/>
      <c r="BO136" s="36" t="s">
        <v>3</v>
      </c>
      <c r="BP136" s="36"/>
      <c r="BQ136" s="36"/>
      <c r="BR136" s="36"/>
      <c r="BS136" s="36"/>
      <c r="BT136" s="36" t="s">
        <v>97</v>
      </c>
      <c r="BU136" s="36"/>
      <c r="BV136" s="36"/>
      <c r="BW136" s="36"/>
      <c r="BX136" s="36"/>
    </row>
    <row r="137" spans="1:79" ht="15" customHeight="1" x14ac:dyDescent="0.2">
      <c r="A137" s="30">
        <v>1</v>
      </c>
      <c r="B137" s="31"/>
      <c r="C137" s="31"/>
      <c r="D137" s="36">
        <v>2</v>
      </c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>
        <v>3</v>
      </c>
      <c r="R137" s="36"/>
      <c r="S137" s="36"/>
      <c r="T137" s="36"/>
      <c r="U137" s="36"/>
      <c r="V137" s="36">
        <v>4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36">
        <v>5</v>
      </c>
      <c r="AG137" s="36"/>
      <c r="AH137" s="36"/>
      <c r="AI137" s="36"/>
      <c r="AJ137" s="36"/>
      <c r="AK137" s="36">
        <v>6</v>
      </c>
      <c r="AL137" s="36"/>
      <c r="AM137" s="36"/>
      <c r="AN137" s="36"/>
      <c r="AO137" s="36"/>
      <c r="AP137" s="36">
        <v>7</v>
      </c>
      <c r="AQ137" s="36"/>
      <c r="AR137" s="36"/>
      <c r="AS137" s="36"/>
      <c r="AT137" s="36"/>
      <c r="AU137" s="36">
        <v>8</v>
      </c>
      <c r="AV137" s="36"/>
      <c r="AW137" s="36"/>
      <c r="AX137" s="36"/>
      <c r="AY137" s="36"/>
      <c r="AZ137" s="36">
        <v>9</v>
      </c>
      <c r="BA137" s="36"/>
      <c r="BB137" s="36"/>
      <c r="BC137" s="36"/>
      <c r="BD137" s="36"/>
      <c r="BE137" s="36">
        <v>10</v>
      </c>
      <c r="BF137" s="36"/>
      <c r="BG137" s="36"/>
      <c r="BH137" s="36"/>
      <c r="BI137" s="36"/>
      <c r="BJ137" s="36">
        <v>11</v>
      </c>
      <c r="BK137" s="36"/>
      <c r="BL137" s="36"/>
      <c r="BM137" s="36"/>
      <c r="BN137" s="36"/>
      <c r="BO137" s="36">
        <v>12</v>
      </c>
      <c r="BP137" s="36"/>
      <c r="BQ137" s="36"/>
      <c r="BR137" s="36"/>
      <c r="BS137" s="36"/>
      <c r="BT137" s="36">
        <v>13</v>
      </c>
      <c r="BU137" s="36"/>
      <c r="BV137" s="36"/>
      <c r="BW137" s="36"/>
      <c r="BX137" s="36"/>
    </row>
    <row r="138" spans="1:79" ht="10.5" hidden="1" customHeight="1" x14ac:dyDescent="0.2">
      <c r="A138" s="33" t="s">
        <v>154</v>
      </c>
      <c r="B138" s="34"/>
      <c r="C138" s="34"/>
      <c r="D138" s="36" t="s">
        <v>57</v>
      </c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 t="s">
        <v>70</v>
      </c>
      <c r="R138" s="36"/>
      <c r="S138" s="36"/>
      <c r="T138" s="36"/>
      <c r="U138" s="36"/>
      <c r="V138" s="36" t="s">
        <v>71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38" t="s">
        <v>111</v>
      </c>
      <c r="AG138" s="38"/>
      <c r="AH138" s="38"/>
      <c r="AI138" s="38"/>
      <c r="AJ138" s="38"/>
      <c r="AK138" s="37" t="s">
        <v>112</v>
      </c>
      <c r="AL138" s="37"/>
      <c r="AM138" s="37"/>
      <c r="AN138" s="37"/>
      <c r="AO138" s="37"/>
      <c r="AP138" s="44" t="s">
        <v>122</v>
      </c>
      <c r="AQ138" s="44"/>
      <c r="AR138" s="44"/>
      <c r="AS138" s="44"/>
      <c r="AT138" s="44"/>
      <c r="AU138" s="38" t="s">
        <v>113</v>
      </c>
      <c r="AV138" s="38"/>
      <c r="AW138" s="38"/>
      <c r="AX138" s="38"/>
      <c r="AY138" s="38"/>
      <c r="AZ138" s="37" t="s">
        <v>114</v>
      </c>
      <c r="BA138" s="37"/>
      <c r="BB138" s="37"/>
      <c r="BC138" s="37"/>
      <c r="BD138" s="37"/>
      <c r="BE138" s="44" t="s">
        <v>122</v>
      </c>
      <c r="BF138" s="44"/>
      <c r="BG138" s="44"/>
      <c r="BH138" s="44"/>
      <c r="BI138" s="44"/>
      <c r="BJ138" s="38" t="s">
        <v>105</v>
      </c>
      <c r="BK138" s="38"/>
      <c r="BL138" s="38"/>
      <c r="BM138" s="38"/>
      <c r="BN138" s="38"/>
      <c r="BO138" s="37" t="s">
        <v>106</v>
      </c>
      <c r="BP138" s="37"/>
      <c r="BQ138" s="37"/>
      <c r="BR138" s="37"/>
      <c r="BS138" s="37"/>
      <c r="BT138" s="44" t="s">
        <v>122</v>
      </c>
      <c r="BU138" s="44"/>
      <c r="BV138" s="44"/>
      <c r="BW138" s="44"/>
      <c r="BX138" s="44"/>
      <c r="CA138" t="s">
        <v>37</v>
      </c>
    </row>
    <row r="139" spans="1:79" s="6" customFormat="1" ht="15" customHeight="1" x14ac:dyDescent="0.2">
      <c r="A139" s="87">
        <v>0</v>
      </c>
      <c r="B139" s="85"/>
      <c r="C139" s="85"/>
      <c r="D139" s="111" t="s">
        <v>193</v>
      </c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>
        <f>IF(ISNUMBER(AF139),AF139,0)+IF(ISNUMBER(AK139),AK139,0)</f>
        <v>0</v>
      </c>
      <c r="AQ139" s="112"/>
      <c r="AR139" s="112"/>
      <c r="AS139" s="112"/>
      <c r="AT139" s="112"/>
      <c r="AU139" s="112"/>
      <c r="AV139" s="112"/>
      <c r="AW139" s="112"/>
      <c r="AX139" s="112"/>
      <c r="AY139" s="112"/>
      <c r="AZ139" s="112"/>
      <c r="BA139" s="112"/>
      <c r="BB139" s="112"/>
      <c r="BC139" s="112"/>
      <c r="BD139" s="112"/>
      <c r="BE139" s="112">
        <f>IF(ISNUMBER(AU139),AU139,0)+IF(ISNUMBER(AZ139),AZ139,0)</f>
        <v>0</v>
      </c>
      <c r="BF139" s="112"/>
      <c r="BG139" s="112"/>
      <c r="BH139" s="112"/>
      <c r="BI139" s="112"/>
      <c r="BJ139" s="112"/>
      <c r="BK139" s="112"/>
      <c r="BL139" s="112"/>
      <c r="BM139" s="112"/>
      <c r="BN139" s="112"/>
      <c r="BO139" s="112"/>
      <c r="BP139" s="112"/>
      <c r="BQ139" s="112"/>
      <c r="BR139" s="112"/>
      <c r="BS139" s="112"/>
      <c r="BT139" s="112">
        <f>IF(ISNUMBER(BJ139),BJ139,0)+IF(ISNUMBER(BO139),BO139,0)</f>
        <v>0</v>
      </c>
      <c r="BU139" s="112"/>
      <c r="BV139" s="112"/>
      <c r="BW139" s="112"/>
      <c r="BX139" s="112"/>
      <c r="CA139" s="6" t="s">
        <v>38</v>
      </c>
    </row>
    <row r="140" spans="1:79" s="99" customFormat="1" ht="57" customHeight="1" x14ac:dyDescent="0.2">
      <c r="A140" s="89">
        <v>1</v>
      </c>
      <c r="B140" s="90"/>
      <c r="C140" s="90"/>
      <c r="D140" s="114" t="s">
        <v>194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195</v>
      </c>
      <c r="R140" s="36"/>
      <c r="S140" s="36"/>
      <c r="T140" s="36"/>
      <c r="U140" s="36"/>
      <c r="V140" s="36" t="s">
        <v>196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115">
        <v>1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f>IF(ISNUMBER(AF140),AF140,0)+IF(ISNUMBER(AK140),AK140,0)</f>
        <v>1</v>
      </c>
      <c r="AQ140" s="115"/>
      <c r="AR140" s="115"/>
      <c r="AS140" s="115"/>
      <c r="AT140" s="115"/>
      <c r="AU140" s="115">
        <v>1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f>IF(ISNUMBER(AU140),AU140,0)+IF(ISNUMBER(AZ140),AZ140,0)</f>
        <v>1</v>
      </c>
      <c r="BF140" s="115"/>
      <c r="BG140" s="115"/>
      <c r="BH140" s="115"/>
      <c r="BI140" s="115"/>
      <c r="BJ140" s="115">
        <v>1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f>IF(ISNUMBER(BJ140),BJ140,0)+IF(ISNUMBER(BO140),BO140,0)</f>
        <v>1</v>
      </c>
      <c r="BU140" s="115"/>
      <c r="BV140" s="115"/>
      <c r="BW140" s="115"/>
      <c r="BX140" s="115"/>
    </row>
    <row r="141" spans="1:79" s="99" customFormat="1" ht="15" customHeight="1" x14ac:dyDescent="0.2">
      <c r="A141" s="89">
        <v>2</v>
      </c>
      <c r="B141" s="90"/>
      <c r="C141" s="90"/>
      <c r="D141" s="114" t="s">
        <v>197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36" t="s">
        <v>198</v>
      </c>
      <c r="R141" s="36"/>
      <c r="S141" s="36"/>
      <c r="T141" s="36"/>
      <c r="U141" s="36"/>
      <c r="V141" s="114" t="s">
        <v>199</v>
      </c>
      <c r="W141" s="93"/>
      <c r="X141" s="93"/>
      <c r="Y141" s="93"/>
      <c r="Z141" s="93"/>
      <c r="AA141" s="93"/>
      <c r="AB141" s="93"/>
      <c r="AC141" s="93"/>
      <c r="AD141" s="93"/>
      <c r="AE141" s="94"/>
      <c r="AF141" s="115">
        <v>1255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f>IF(ISNUMBER(AF141),AF141,0)+IF(ISNUMBER(AK141),AK141,0)</f>
        <v>1255</v>
      </c>
      <c r="AQ141" s="115"/>
      <c r="AR141" s="115"/>
      <c r="AS141" s="115"/>
      <c r="AT141" s="115"/>
      <c r="AU141" s="115">
        <v>1255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f>IF(ISNUMBER(AU141),AU141,0)+IF(ISNUMBER(AZ141),AZ141,0)</f>
        <v>1255</v>
      </c>
      <c r="BF141" s="115"/>
      <c r="BG141" s="115"/>
      <c r="BH141" s="115"/>
      <c r="BI141" s="115"/>
      <c r="BJ141" s="115">
        <v>1300</v>
      </c>
      <c r="BK141" s="115"/>
      <c r="BL141" s="115"/>
      <c r="BM141" s="115"/>
      <c r="BN141" s="115"/>
      <c r="BO141" s="115">
        <v>0</v>
      </c>
      <c r="BP141" s="115"/>
      <c r="BQ141" s="115"/>
      <c r="BR141" s="115"/>
      <c r="BS141" s="115"/>
      <c r="BT141" s="115">
        <f>IF(ISNUMBER(BJ141),BJ141,0)+IF(ISNUMBER(BO141),BO141,0)</f>
        <v>1300</v>
      </c>
      <c r="BU141" s="115"/>
      <c r="BV141" s="115"/>
      <c r="BW141" s="115"/>
      <c r="BX141" s="115"/>
    </row>
    <row r="142" spans="1:79" s="99" customFormat="1" ht="15" customHeight="1" x14ac:dyDescent="0.2">
      <c r="A142" s="89">
        <v>3</v>
      </c>
      <c r="B142" s="90"/>
      <c r="C142" s="90"/>
      <c r="D142" s="114" t="s">
        <v>200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201</v>
      </c>
      <c r="R142" s="36"/>
      <c r="S142" s="36"/>
      <c r="T142" s="36"/>
      <c r="U142" s="36"/>
      <c r="V142" s="114" t="s">
        <v>199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4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f>IF(ISNUMBER(AF142),AF142,0)+IF(ISNUMBER(AK142),AK142,0)</f>
        <v>4</v>
      </c>
      <c r="AQ142" s="115"/>
      <c r="AR142" s="115"/>
      <c r="AS142" s="115"/>
      <c r="AT142" s="115"/>
      <c r="AU142" s="115">
        <v>3.52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f>IF(ISNUMBER(AU142),AU142,0)+IF(ISNUMBER(AZ142),AZ142,0)</f>
        <v>3.52</v>
      </c>
      <c r="BF142" s="115"/>
      <c r="BG142" s="115"/>
      <c r="BH142" s="115"/>
      <c r="BI142" s="115"/>
      <c r="BJ142" s="115">
        <v>4.5199999999999996</v>
      </c>
      <c r="BK142" s="115"/>
      <c r="BL142" s="115"/>
      <c r="BM142" s="115"/>
      <c r="BN142" s="115"/>
      <c r="BO142" s="115">
        <v>0</v>
      </c>
      <c r="BP142" s="115"/>
      <c r="BQ142" s="115"/>
      <c r="BR142" s="115"/>
      <c r="BS142" s="115"/>
      <c r="BT142" s="115">
        <f>IF(ISNUMBER(BJ142),BJ142,0)+IF(ISNUMBER(BO142),BO142,0)</f>
        <v>4.5199999999999996</v>
      </c>
      <c r="BU142" s="115"/>
      <c r="BV142" s="115"/>
      <c r="BW142" s="115"/>
      <c r="BX142" s="115"/>
    </row>
    <row r="143" spans="1:79" s="99" customFormat="1" ht="30" customHeight="1" x14ac:dyDescent="0.2">
      <c r="A143" s="89">
        <v>4</v>
      </c>
      <c r="B143" s="90"/>
      <c r="C143" s="90"/>
      <c r="D143" s="114" t="s">
        <v>202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36" t="s">
        <v>203</v>
      </c>
      <c r="R143" s="36"/>
      <c r="S143" s="36"/>
      <c r="T143" s="36"/>
      <c r="U143" s="36"/>
      <c r="V143" s="114" t="s">
        <v>204</v>
      </c>
      <c r="W143" s="93"/>
      <c r="X143" s="93"/>
      <c r="Y143" s="93"/>
      <c r="Z143" s="93"/>
      <c r="AA143" s="93"/>
      <c r="AB143" s="93"/>
      <c r="AC143" s="93"/>
      <c r="AD143" s="93"/>
      <c r="AE143" s="94"/>
      <c r="AF143" s="115">
        <v>276169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f>IF(ISNUMBER(AF143),AF143,0)+IF(ISNUMBER(AK143),AK143,0)</f>
        <v>276169</v>
      </c>
      <c r="AQ143" s="115"/>
      <c r="AR143" s="115"/>
      <c r="AS143" s="115"/>
      <c r="AT143" s="115"/>
      <c r="AU143" s="115">
        <v>279169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f>IF(ISNUMBER(AU143),AU143,0)+IF(ISNUMBER(AZ143),AZ143,0)</f>
        <v>279169</v>
      </c>
      <c r="BF143" s="115"/>
      <c r="BG143" s="115"/>
      <c r="BH143" s="115"/>
      <c r="BI143" s="115"/>
      <c r="BJ143" s="115">
        <v>300000</v>
      </c>
      <c r="BK143" s="115"/>
      <c r="BL143" s="115"/>
      <c r="BM143" s="115"/>
      <c r="BN143" s="115"/>
      <c r="BO143" s="115">
        <v>0</v>
      </c>
      <c r="BP143" s="115"/>
      <c r="BQ143" s="115"/>
      <c r="BR143" s="115"/>
      <c r="BS143" s="115"/>
      <c r="BT143" s="115">
        <f>IF(ISNUMBER(BJ143),BJ143,0)+IF(ISNUMBER(BO143),BO143,0)</f>
        <v>300000</v>
      </c>
      <c r="BU143" s="115"/>
      <c r="BV143" s="115"/>
      <c r="BW143" s="115"/>
      <c r="BX143" s="115"/>
    </row>
    <row r="144" spans="1:79" s="99" customFormat="1" ht="45" customHeight="1" x14ac:dyDescent="0.2">
      <c r="A144" s="89">
        <v>5</v>
      </c>
      <c r="B144" s="90"/>
      <c r="C144" s="90"/>
      <c r="D144" s="114" t="s">
        <v>205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36" t="s">
        <v>206</v>
      </c>
      <c r="R144" s="36"/>
      <c r="S144" s="36"/>
      <c r="T144" s="36"/>
      <c r="U144" s="36"/>
      <c r="V144" s="114" t="s">
        <v>204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0</v>
      </c>
      <c r="AG144" s="115"/>
      <c r="AH144" s="115"/>
      <c r="AI144" s="115"/>
      <c r="AJ144" s="115"/>
      <c r="AK144" s="115">
        <v>205996</v>
      </c>
      <c r="AL144" s="115"/>
      <c r="AM144" s="115"/>
      <c r="AN144" s="115"/>
      <c r="AO144" s="115"/>
      <c r="AP144" s="115">
        <f>IF(ISNUMBER(AF144),AF144,0)+IF(ISNUMBER(AK144),AK144,0)</f>
        <v>205996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305000</v>
      </c>
      <c r="BA144" s="115"/>
      <c r="BB144" s="115"/>
      <c r="BC144" s="115"/>
      <c r="BD144" s="115"/>
      <c r="BE144" s="115">
        <f>IF(ISNUMBER(AU144),AU144,0)+IF(ISNUMBER(AZ144),AZ144,0)</f>
        <v>305000</v>
      </c>
      <c r="BF144" s="115"/>
      <c r="BG144" s="115"/>
      <c r="BH144" s="115"/>
      <c r="BI144" s="115"/>
      <c r="BJ144" s="115">
        <v>0</v>
      </c>
      <c r="BK144" s="115"/>
      <c r="BL144" s="115"/>
      <c r="BM144" s="115"/>
      <c r="BN144" s="115"/>
      <c r="BO144" s="115">
        <v>0</v>
      </c>
      <c r="BP144" s="115"/>
      <c r="BQ144" s="115"/>
      <c r="BR144" s="115"/>
      <c r="BS144" s="115"/>
      <c r="BT144" s="115">
        <f>IF(ISNUMBER(BJ144),BJ144,0)+IF(ISNUMBER(BO144),BO144,0)</f>
        <v>0</v>
      </c>
      <c r="BU144" s="115"/>
      <c r="BV144" s="115"/>
      <c r="BW144" s="115"/>
      <c r="BX144" s="115"/>
    </row>
    <row r="145" spans="1:76" s="99" customFormat="1" ht="30" customHeight="1" x14ac:dyDescent="0.2">
      <c r="A145" s="89">
        <v>6</v>
      </c>
      <c r="B145" s="90"/>
      <c r="C145" s="90"/>
      <c r="D145" s="114" t="s">
        <v>207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36" t="s">
        <v>206</v>
      </c>
      <c r="R145" s="36"/>
      <c r="S145" s="36"/>
      <c r="T145" s="36"/>
      <c r="U145" s="36"/>
      <c r="V145" s="114" t="s">
        <v>204</v>
      </c>
      <c r="W145" s="93"/>
      <c r="X145" s="93"/>
      <c r="Y145" s="93"/>
      <c r="Z145" s="93"/>
      <c r="AA145" s="93"/>
      <c r="AB145" s="93"/>
      <c r="AC145" s="93"/>
      <c r="AD145" s="93"/>
      <c r="AE145" s="94"/>
      <c r="AF145" s="115">
        <v>0</v>
      </c>
      <c r="AG145" s="115"/>
      <c r="AH145" s="115"/>
      <c r="AI145" s="115"/>
      <c r="AJ145" s="115"/>
      <c r="AK145" s="115">
        <v>1116880</v>
      </c>
      <c r="AL145" s="115"/>
      <c r="AM145" s="115"/>
      <c r="AN145" s="115"/>
      <c r="AO145" s="115"/>
      <c r="AP145" s="115">
        <f>IF(ISNUMBER(AF145),AF145,0)+IF(ISNUMBER(AK145),AK145,0)</f>
        <v>1116880</v>
      </c>
      <c r="AQ145" s="115"/>
      <c r="AR145" s="115"/>
      <c r="AS145" s="115"/>
      <c r="AT145" s="115"/>
      <c r="AU145" s="115">
        <v>0</v>
      </c>
      <c r="AV145" s="115"/>
      <c r="AW145" s="115"/>
      <c r="AX145" s="115"/>
      <c r="AY145" s="115"/>
      <c r="AZ145" s="115">
        <v>660000</v>
      </c>
      <c r="BA145" s="115"/>
      <c r="BB145" s="115"/>
      <c r="BC145" s="115"/>
      <c r="BD145" s="115"/>
      <c r="BE145" s="115">
        <f>IF(ISNUMBER(AU145),AU145,0)+IF(ISNUMBER(AZ145),AZ145,0)</f>
        <v>660000</v>
      </c>
      <c r="BF145" s="115"/>
      <c r="BG145" s="115"/>
      <c r="BH145" s="115"/>
      <c r="BI145" s="115"/>
      <c r="BJ145" s="115">
        <v>0</v>
      </c>
      <c r="BK145" s="115"/>
      <c r="BL145" s="115"/>
      <c r="BM145" s="115"/>
      <c r="BN145" s="115"/>
      <c r="BO145" s="115">
        <v>0</v>
      </c>
      <c r="BP145" s="115"/>
      <c r="BQ145" s="115"/>
      <c r="BR145" s="115"/>
      <c r="BS145" s="115"/>
      <c r="BT145" s="115">
        <f>IF(ISNUMBER(BJ145),BJ145,0)+IF(ISNUMBER(BO145),BO145,0)</f>
        <v>0</v>
      </c>
      <c r="BU145" s="115"/>
      <c r="BV145" s="115"/>
      <c r="BW145" s="115"/>
      <c r="BX145" s="115"/>
    </row>
    <row r="146" spans="1:76" s="6" customFormat="1" ht="15" customHeight="1" x14ac:dyDescent="0.2">
      <c r="A146" s="87">
        <v>0</v>
      </c>
      <c r="B146" s="85"/>
      <c r="C146" s="85"/>
      <c r="D146" s="113" t="s">
        <v>208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2"/>
      <c r="Q146" s="111"/>
      <c r="R146" s="111"/>
      <c r="S146" s="111"/>
      <c r="T146" s="111"/>
      <c r="U146" s="111"/>
      <c r="V146" s="113"/>
      <c r="W146" s="101"/>
      <c r="X146" s="101"/>
      <c r="Y146" s="101"/>
      <c r="Z146" s="101"/>
      <c r="AA146" s="101"/>
      <c r="AB146" s="101"/>
      <c r="AC146" s="101"/>
      <c r="AD146" s="101"/>
      <c r="AE146" s="10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>
        <f>IF(ISNUMBER(AF146),AF146,0)+IF(ISNUMBER(AK146),AK146,0)</f>
        <v>0</v>
      </c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>
        <f>IF(ISNUMBER(AU146),AU146,0)+IF(ISNUMBER(AZ146),AZ146,0)</f>
        <v>0</v>
      </c>
      <c r="BF146" s="112"/>
      <c r="BG146" s="112"/>
      <c r="BH146" s="112"/>
      <c r="BI146" s="112"/>
      <c r="BJ146" s="112"/>
      <c r="BK146" s="112"/>
      <c r="BL146" s="112"/>
      <c r="BM146" s="112"/>
      <c r="BN146" s="112"/>
      <c r="BO146" s="112"/>
      <c r="BP146" s="112"/>
      <c r="BQ146" s="112"/>
      <c r="BR146" s="112"/>
      <c r="BS146" s="112"/>
      <c r="BT146" s="112">
        <f>IF(ISNUMBER(BJ146),BJ146,0)+IF(ISNUMBER(BO146),BO146,0)</f>
        <v>0</v>
      </c>
      <c r="BU146" s="112"/>
      <c r="BV146" s="112"/>
      <c r="BW146" s="112"/>
      <c r="BX146" s="112"/>
    </row>
    <row r="147" spans="1:76" s="99" customFormat="1" ht="28.5" customHeight="1" x14ac:dyDescent="0.2">
      <c r="A147" s="89">
        <v>1</v>
      </c>
      <c r="B147" s="90"/>
      <c r="C147" s="90"/>
      <c r="D147" s="114" t="s">
        <v>209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4"/>
      <c r="Q147" s="36" t="s">
        <v>195</v>
      </c>
      <c r="R147" s="36"/>
      <c r="S147" s="36"/>
      <c r="T147" s="36"/>
      <c r="U147" s="36"/>
      <c r="V147" s="114" t="s">
        <v>204</v>
      </c>
      <c r="W147" s="93"/>
      <c r="X147" s="93"/>
      <c r="Y147" s="93"/>
      <c r="Z147" s="93"/>
      <c r="AA147" s="93"/>
      <c r="AB147" s="93"/>
      <c r="AC147" s="93"/>
      <c r="AD147" s="93"/>
      <c r="AE147" s="94"/>
      <c r="AF147" s="115">
        <v>0</v>
      </c>
      <c r="AG147" s="115"/>
      <c r="AH147" s="115"/>
      <c r="AI147" s="115"/>
      <c r="AJ147" s="115"/>
      <c r="AK147" s="115">
        <v>10</v>
      </c>
      <c r="AL147" s="115"/>
      <c r="AM147" s="115"/>
      <c r="AN147" s="115"/>
      <c r="AO147" s="115"/>
      <c r="AP147" s="115">
        <f>IF(ISNUMBER(AF147),AF147,0)+IF(ISNUMBER(AK147),AK147,0)</f>
        <v>10</v>
      </c>
      <c r="AQ147" s="115"/>
      <c r="AR147" s="115"/>
      <c r="AS147" s="115"/>
      <c r="AT147" s="115"/>
      <c r="AU147" s="115">
        <v>0</v>
      </c>
      <c r="AV147" s="115"/>
      <c r="AW147" s="115"/>
      <c r="AX147" s="115"/>
      <c r="AY147" s="115"/>
      <c r="AZ147" s="115">
        <v>7</v>
      </c>
      <c r="BA147" s="115"/>
      <c r="BB147" s="115"/>
      <c r="BC147" s="115"/>
      <c r="BD147" s="115"/>
      <c r="BE147" s="115">
        <f>IF(ISNUMBER(AU147),AU147,0)+IF(ISNUMBER(AZ147),AZ147,0)</f>
        <v>7</v>
      </c>
      <c r="BF147" s="115"/>
      <c r="BG147" s="115"/>
      <c r="BH147" s="115"/>
      <c r="BI147" s="115"/>
      <c r="BJ147" s="115">
        <v>0</v>
      </c>
      <c r="BK147" s="115"/>
      <c r="BL147" s="115"/>
      <c r="BM147" s="115"/>
      <c r="BN147" s="115"/>
      <c r="BO147" s="115">
        <v>0</v>
      </c>
      <c r="BP147" s="115"/>
      <c r="BQ147" s="115"/>
      <c r="BR147" s="115"/>
      <c r="BS147" s="115"/>
      <c r="BT147" s="115">
        <f>IF(ISNUMBER(BJ147),BJ147,0)+IF(ISNUMBER(BO147),BO147,0)</f>
        <v>0</v>
      </c>
      <c r="BU147" s="115"/>
      <c r="BV147" s="115"/>
      <c r="BW147" s="115"/>
      <c r="BX147" s="115"/>
    </row>
    <row r="148" spans="1:76" s="99" customFormat="1" ht="30" customHeight="1" x14ac:dyDescent="0.2">
      <c r="A148" s="89">
        <v>2</v>
      </c>
      <c r="B148" s="90"/>
      <c r="C148" s="90"/>
      <c r="D148" s="114" t="s">
        <v>210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36" t="s">
        <v>195</v>
      </c>
      <c r="R148" s="36"/>
      <c r="S148" s="36"/>
      <c r="T148" s="36"/>
      <c r="U148" s="36"/>
      <c r="V148" s="114" t="s">
        <v>204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0</v>
      </c>
      <c r="AG148" s="115"/>
      <c r="AH148" s="115"/>
      <c r="AI148" s="115"/>
      <c r="AJ148" s="115"/>
      <c r="AK148" s="115">
        <v>5</v>
      </c>
      <c r="AL148" s="115"/>
      <c r="AM148" s="115"/>
      <c r="AN148" s="115"/>
      <c r="AO148" s="115"/>
      <c r="AP148" s="115">
        <f>IF(ISNUMBER(AF148),AF148,0)+IF(ISNUMBER(AK148),AK148,0)</f>
        <v>5</v>
      </c>
      <c r="AQ148" s="115"/>
      <c r="AR148" s="115"/>
      <c r="AS148" s="115"/>
      <c r="AT148" s="115"/>
      <c r="AU148" s="115">
        <v>0</v>
      </c>
      <c r="AV148" s="115"/>
      <c r="AW148" s="115"/>
      <c r="AX148" s="115"/>
      <c r="AY148" s="115"/>
      <c r="AZ148" s="115">
        <v>5</v>
      </c>
      <c r="BA148" s="115"/>
      <c r="BB148" s="115"/>
      <c r="BC148" s="115"/>
      <c r="BD148" s="115"/>
      <c r="BE148" s="115">
        <f>IF(ISNUMBER(AU148),AU148,0)+IF(ISNUMBER(AZ148),AZ148,0)</f>
        <v>5</v>
      </c>
      <c r="BF148" s="115"/>
      <c r="BG148" s="115"/>
      <c r="BH148" s="115"/>
      <c r="BI148" s="115"/>
      <c r="BJ148" s="115">
        <v>0</v>
      </c>
      <c r="BK148" s="115"/>
      <c r="BL148" s="115"/>
      <c r="BM148" s="115"/>
      <c r="BN148" s="115"/>
      <c r="BO148" s="115">
        <v>0</v>
      </c>
      <c r="BP148" s="115"/>
      <c r="BQ148" s="115"/>
      <c r="BR148" s="115"/>
      <c r="BS148" s="115"/>
      <c r="BT148" s="115">
        <f>IF(ISNUMBER(BJ148),BJ148,0)+IF(ISNUMBER(BO148),BO148,0)</f>
        <v>0</v>
      </c>
      <c r="BU148" s="115"/>
      <c r="BV148" s="115"/>
      <c r="BW148" s="115"/>
      <c r="BX148" s="115"/>
    </row>
    <row r="149" spans="1:76" s="99" customFormat="1" ht="15" customHeight="1" x14ac:dyDescent="0.2">
      <c r="A149" s="89">
        <v>3</v>
      </c>
      <c r="B149" s="90"/>
      <c r="C149" s="90"/>
      <c r="D149" s="114" t="s">
        <v>211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36" t="s">
        <v>201</v>
      </c>
      <c r="R149" s="36"/>
      <c r="S149" s="36"/>
      <c r="T149" s="36"/>
      <c r="U149" s="36"/>
      <c r="V149" s="114" t="s">
        <v>204</v>
      </c>
      <c r="W149" s="93"/>
      <c r="X149" s="93"/>
      <c r="Y149" s="93"/>
      <c r="Z149" s="93"/>
      <c r="AA149" s="93"/>
      <c r="AB149" s="93"/>
      <c r="AC149" s="93"/>
      <c r="AD149" s="93"/>
      <c r="AE149" s="94"/>
      <c r="AF149" s="115">
        <v>3.52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f>IF(ISNUMBER(AF149),AF149,0)+IF(ISNUMBER(AK149),AK149,0)</f>
        <v>3.52</v>
      </c>
      <c r="AQ149" s="115"/>
      <c r="AR149" s="115"/>
      <c r="AS149" s="115"/>
      <c r="AT149" s="115"/>
      <c r="AU149" s="115">
        <v>3.52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f>IF(ISNUMBER(AU149),AU149,0)+IF(ISNUMBER(AZ149),AZ149,0)</f>
        <v>3.52</v>
      </c>
      <c r="BF149" s="115"/>
      <c r="BG149" s="115"/>
      <c r="BH149" s="115"/>
      <c r="BI149" s="115"/>
      <c r="BJ149" s="115">
        <v>4.5199999999999996</v>
      </c>
      <c r="BK149" s="115"/>
      <c r="BL149" s="115"/>
      <c r="BM149" s="115"/>
      <c r="BN149" s="115"/>
      <c r="BO149" s="115">
        <v>0</v>
      </c>
      <c r="BP149" s="115"/>
      <c r="BQ149" s="115"/>
      <c r="BR149" s="115"/>
      <c r="BS149" s="115"/>
      <c r="BT149" s="115">
        <f>IF(ISNUMBER(BJ149),BJ149,0)+IF(ISNUMBER(BO149),BO149,0)</f>
        <v>4.5199999999999996</v>
      </c>
      <c r="BU149" s="115"/>
      <c r="BV149" s="115"/>
      <c r="BW149" s="115"/>
      <c r="BX149" s="115"/>
    </row>
    <row r="150" spans="1:76" s="6" customFormat="1" ht="15" customHeight="1" x14ac:dyDescent="0.2">
      <c r="A150" s="87">
        <v>0</v>
      </c>
      <c r="B150" s="85"/>
      <c r="C150" s="85"/>
      <c r="D150" s="113" t="s">
        <v>212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2"/>
      <c r="Q150" s="111"/>
      <c r="R150" s="111"/>
      <c r="S150" s="111"/>
      <c r="T150" s="111"/>
      <c r="U150" s="111"/>
      <c r="V150" s="113"/>
      <c r="W150" s="101"/>
      <c r="X150" s="101"/>
      <c r="Y150" s="101"/>
      <c r="Z150" s="101"/>
      <c r="AA150" s="101"/>
      <c r="AB150" s="101"/>
      <c r="AC150" s="101"/>
      <c r="AD150" s="101"/>
      <c r="AE150" s="10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>
        <f>IF(ISNUMBER(AF150),AF150,0)+IF(ISNUMBER(AK150),AK150,0)</f>
        <v>0</v>
      </c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>
        <f>IF(ISNUMBER(AU150),AU150,0)+IF(ISNUMBER(AZ150),AZ150,0)</f>
        <v>0</v>
      </c>
      <c r="BF150" s="112"/>
      <c r="BG150" s="112"/>
      <c r="BH150" s="112"/>
      <c r="BI150" s="112"/>
      <c r="BJ150" s="112"/>
      <c r="BK150" s="112"/>
      <c r="BL150" s="112"/>
      <c r="BM150" s="112"/>
      <c r="BN150" s="112"/>
      <c r="BO150" s="112"/>
      <c r="BP150" s="112"/>
      <c r="BQ150" s="112"/>
      <c r="BR150" s="112"/>
      <c r="BS150" s="112"/>
      <c r="BT150" s="112">
        <f>IF(ISNUMBER(BJ150),BJ150,0)+IF(ISNUMBER(BO150),BO150,0)</f>
        <v>0</v>
      </c>
      <c r="BU150" s="112"/>
      <c r="BV150" s="112"/>
      <c r="BW150" s="112"/>
      <c r="BX150" s="112"/>
    </row>
    <row r="151" spans="1:76" s="99" customFormat="1" ht="28.5" customHeight="1" x14ac:dyDescent="0.2">
      <c r="A151" s="89">
        <v>1</v>
      </c>
      <c r="B151" s="90"/>
      <c r="C151" s="90"/>
      <c r="D151" s="114" t="s">
        <v>213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36" t="s">
        <v>214</v>
      </c>
      <c r="R151" s="36"/>
      <c r="S151" s="36"/>
      <c r="T151" s="36"/>
      <c r="U151" s="36"/>
      <c r="V151" s="114" t="s">
        <v>215</v>
      </c>
      <c r="W151" s="93"/>
      <c r="X151" s="93"/>
      <c r="Y151" s="93"/>
      <c r="Z151" s="93"/>
      <c r="AA151" s="93"/>
      <c r="AB151" s="93"/>
      <c r="AC151" s="93"/>
      <c r="AD151" s="93"/>
      <c r="AE151" s="94"/>
      <c r="AF151" s="115">
        <v>2226660</v>
      </c>
      <c r="AG151" s="115"/>
      <c r="AH151" s="115"/>
      <c r="AI151" s="115"/>
      <c r="AJ151" s="115"/>
      <c r="AK151" s="115">
        <v>0</v>
      </c>
      <c r="AL151" s="115"/>
      <c r="AM151" s="115"/>
      <c r="AN151" s="115"/>
      <c r="AO151" s="115"/>
      <c r="AP151" s="115">
        <f>IF(ISNUMBER(AF151),AF151,0)+IF(ISNUMBER(AK151),AK151,0)</f>
        <v>2226660</v>
      </c>
      <c r="AQ151" s="115"/>
      <c r="AR151" s="115"/>
      <c r="AS151" s="115"/>
      <c r="AT151" s="115"/>
      <c r="AU151" s="115">
        <v>2326400</v>
      </c>
      <c r="AV151" s="115"/>
      <c r="AW151" s="115"/>
      <c r="AX151" s="115"/>
      <c r="AY151" s="115"/>
      <c r="AZ151" s="115">
        <v>0</v>
      </c>
      <c r="BA151" s="115"/>
      <c r="BB151" s="115"/>
      <c r="BC151" s="115"/>
      <c r="BD151" s="115"/>
      <c r="BE151" s="115">
        <f>IF(ISNUMBER(AU151),AU151,0)+IF(ISNUMBER(AZ151),AZ151,0)</f>
        <v>2326400</v>
      </c>
      <c r="BF151" s="115"/>
      <c r="BG151" s="115"/>
      <c r="BH151" s="115"/>
      <c r="BI151" s="115"/>
      <c r="BJ151" s="115">
        <v>3353700</v>
      </c>
      <c r="BK151" s="115"/>
      <c r="BL151" s="115"/>
      <c r="BM151" s="115"/>
      <c r="BN151" s="115"/>
      <c r="BO151" s="115">
        <v>0</v>
      </c>
      <c r="BP151" s="115"/>
      <c r="BQ151" s="115"/>
      <c r="BR151" s="115"/>
      <c r="BS151" s="115"/>
      <c r="BT151" s="115">
        <f>IF(ISNUMBER(BJ151),BJ151,0)+IF(ISNUMBER(BO151),BO151,0)</f>
        <v>3353700</v>
      </c>
      <c r="BU151" s="115"/>
      <c r="BV151" s="115"/>
      <c r="BW151" s="115"/>
      <c r="BX151" s="115"/>
    </row>
    <row r="152" spans="1:76" s="99" customFormat="1" ht="30" customHeight="1" x14ac:dyDescent="0.2">
      <c r="A152" s="89">
        <v>2</v>
      </c>
      <c r="B152" s="90"/>
      <c r="C152" s="90"/>
      <c r="D152" s="114" t="s">
        <v>216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36" t="s">
        <v>206</v>
      </c>
      <c r="R152" s="36"/>
      <c r="S152" s="36"/>
      <c r="T152" s="36"/>
      <c r="U152" s="36"/>
      <c r="V152" s="114" t="s">
        <v>215</v>
      </c>
      <c r="W152" s="93"/>
      <c r="X152" s="93"/>
      <c r="Y152" s="93"/>
      <c r="Z152" s="93"/>
      <c r="AA152" s="93"/>
      <c r="AB152" s="93"/>
      <c r="AC152" s="93"/>
      <c r="AD152" s="93"/>
      <c r="AE152" s="94"/>
      <c r="AF152" s="115">
        <v>0</v>
      </c>
      <c r="AG152" s="115"/>
      <c r="AH152" s="115"/>
      <c r="AI152" s="115"/>
      <c r="AJ152" s="115"/>
      <c r="AK152" s="115">
        <v>20599</v>
      </c>
      <c r="AL152" s="115"/>
      <c r="AM152" s="115"/>
      <c r="AN152" s="115"/>
      <c r="AO152" s="115"/>
      <c r="AP152" s="115">
        <f>IF(ISNUMBER(AF152),AF152,0)+IF(ISNUMBER(AK152),AK152,0)</f>
        <v>20599</v>
      </c>
      <c r="AQ152" s="115"/>
      <c r="AR152" s="115"/>
      <c r="AS152" s="115"/>
      <c r="AT152" s="115"/>
      <c r="AU152" s="115">
        <v>0</v>
      </c>
      <c r="AV152" s="115"/>
      <c r="AW152" s="115"/>
      <c r="AX152" s="115"/>
      <c r="AY152" s="115"/>
      <c r="AZ152" s="115">
        <v>43572</v>
      </c>
      <c r="BA152" s="115"/>
      <c r="BB152" s="115"/>
      <c r="BC152" s="115"/>
      <c r="BD152" s="115"/>
      <c r="BE152" s="115">
        <f>IF(ISNUMBER(AU152),AU152,0)+IF(ISNUMBER(AZ152),AZ152,0)</f>
        <v>43572</v>
      </c>
      <c r="BF152" s="115"/>
      <c r="BG152" s="115"/>
      <c r="BH152" s="115"/>
      <c r="BI152" s="115"/>
      <c r="BJ152" s="115">
        <v>0</v>
      </c>
      <c r="BK152" s="115"/>
      <c r="BL152" s="115"/>
      <c r="BM152" s="115"/>
      <c r="BN152" s="115"/>
      <c r="BO152" s="115">
        <v>0</v>
      </c>
      <c r="BP152" s="115"/>
      <c r="BQ152" s="115"/>
      <c r="BR152" s="115"/>
      <c r="BS152" s="115"/>
      <c r="BT152" s="115">
        <f>IF(ISNUMBER(BJ152),BJ152,0)+IF(ISNUMBER(BO152),BO152,0)</f>
        <v>0</v>
      </c>
      <c r="BU152" s="115"/>
      <c r="BV152" s="115"/>
      <c r="BW152" s="115"/>
      <c r="BX152" s="115"/>
    </row>
    <row r="153" spans="1:76" s="99" customFormat="1" ht="30" customHeight="1" x14ac:dyDescent="0.2">
      <c r="A153" s="89">
        <v>3</v>
      </c>
      <c r="B153" s="90"/>
      <c r="C153" s="90"/>
      <c r="D153" s="114" t="s">
        <v>217</v>
      </c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4"/>
      <c r="Q153" s="36" t="s">
        <v>206</v>
      </c>
      <c r="R153" s="36"/>
      <c r="S153" s="36"/>
      <c r="T153" s="36"/>
      <c r="U153" s="36"/>
      <c r="V153" s="114" t="s">
        <v>215</v>
      </c>
      <c r="W153" s="93"/>
      <c r="X153" s="93"/>
      <c r="Y153" s="93"/>
      <c r="Z153" s="93"/>
      <c r="AA153" s="93"/>
      <c r="AB153" s="93"/>
      <c r="AC153" s="93"/>
      <c r="AD153" s="93"/>
      <c r="AE153" s="94"/>
      <c r="AF153" s="115">
        <v>0</v>
      </c>
      <c r="AG153" s="115"/>
      <c r="AH153" s="115"/>
      <c r="AI153" s="115"/>
      <c r="AJ153" s="115"/>
      <c r="AK153" s="115">
        <v>223376</v>
      </c>
      <c r="AL153" s="115"/>
      <c r="AM153" s="115"/>
      <c r="AN153" s="115"/>
      <c r="AO153" s="115"/>
      <c r="AP153" s="115">
        <f>IF(ISNUMBER(AF153),AF153,0)+IF(ISNUMBER(AK153),AK153,0)</f>
        <v>223376</v>
      </c>
      <c r="AQ153" s="115"/>
      <c r="AR153" s="115"/>
      <c r="AS153" s="115"/>
      <c r="AT153" s="115"/>
      <c r="AU153" s="115">
        <v>0</v>
      </c>
      <c r="AV153" s="115"/>
      <c r="AW153" s="115"/>
      <c r="AX153" s="115"/>
      <c r="AY153" s="115"/>
      <c r="AZ153" s="115">
        <v>132000</v>
      </c>
      <c r="BA153" s="115"/>
      <c r="BB153" s="115"/>
      <c r="BC153" s="115"/>
      <c r="BD153" s="115"/>
      <c r="BE153" s="115">
        <f>IF(ISNUMBER(AU153),AU153,0)+IF(ISNUMBER(AZ153),AZ153,0)</f>
        <v>132000</v>
      </c>
      <c r="BF153" s="115"/>
      <c r="BG153" s="115"/>
      <c r="BH153" s="115"/>
      <c r="BI153" s="115"/>
      <c r="BJ153" s="115">
        <v>0</v>
      </c>
      <c r="BK153" s="115"/>
      <c r="BL153" s="115"/>
      <c r="BM153" s="115"/>
      <c r="BN153" s="115"/>
      <c r="BO153" s="115">
        <v>0</v>
      </c>
      <c r="BP153" s="115"/>
      <c r="BQ153" s="115"/>
      <c r="BR153" s="115"/>
      <c r="BS153" s="115"/>
      <c r="BT153" s="115">
        <f>IF(ISNUMBER(BJ153),BJ153,0)+IF(ISNUMBER(BO153),BO153,0)</f>
        <v>0</v>
      </c>
      <c r="BU153" s="115"/>
      <c r="BV153" s="115"/>
      <c r="BW153" s="115"/>
      <c r="BX153" s="115"/>
    </row>
    <row r="154" spans="1:76" s="6" customFormat="1" ht="15" customHeight="1" x14ac:dyDescent="0.2">
      <c r="A154" s="87">
        <v>0</v>
      </c>
      <c r="B154" s="85"/>
      <c r="C154" s="85"/>
      <c r="D154" s="113" t="s">
        <v>218</v>
      </c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2"/>
      <c r="Q154" s="111"/>
      <c r="R154" s="111"/>
      <c r="S154" s="111"/>
      <c r="T154" s="111"/>
      <c r="U154" s="111"/>
      <c r="V154" s="113"/>
      <c r="W154" s="101"/>
      <c r="X154" s="101"/>
      <c r="Y154" s="101"/>
      <c r="Z154" s="101"/>
      <c r="AA154" s="101"/>
      <c r="AB154" s="101"/>
      <c r="AC154" s="101"/>
      <c r="AD154" s="101"/>
      <c r="AE154" s="102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>
        <f>IF(ISNUMBER(AF154),AF154,0)+IF(ISNUMBER(AK154),AK154,0)</f>
        <v>0</v>
      </c>
      <c r="AQ154" s="112"/>
      <c r="AR154" s="112"/>
      <c r="AS154" s="112"/>
      <c r="AT154" s="112"/>
      <c r="AU154" s="112"/>
      <c r="AV154" s="112"/>
      <c r="AW154" s="112"/>
      <c r="AX154" s="112"/>
      <c r="AY154" s="112"/>
      <c r="AZ154" s="112"/>
      <c r="BA154" s="112"/>
      <c r="BB154" s="112"/>
      <c r="BC154" s="112"/>
      <c r="BD154" s="112"/>
      <c r="BE154" s="112">
        <f>IF(ISNUMBER(AU154),AU154,0)+IF(ISNUMBER(AZ154),AZ154,0)</f>
        <v>0</v>
      </c>
      <c r="BF154" s="112"/>
      <c r="BG154" s="112"/>
      <c r="BH154" s="112"/>
      <c r="BI154" s="112"/>
      <c r="BJ154" s="112"/>
      <c r="BK154" s="112"/>
      <c r="BL154" s="112"/>
      <c r="BM154" s="112"/>
      <c r="BN154" s="112"/>
      <c r="BO154" s="112"/>
      <c r="BP154" s="112"/>
      <c r="BQ154" s="112"/>
      <c r="BR154" s="112"/>
      <c r="BS154" s="112"/>
      <c r="BT154" s="112">
        <f>IF(ISNUMBER(BJ154),BJ154,0)+IF(ISNUMBER(BO154),BO154,0)</f>
        <v>0</v>
      </c>
      <c r="BU154" s="112"/>
      <c r="BV154" s="112"/>
      <c r="BW154" s="112"/>
      <c r="BX154" s="112"/>
    </row>
    <row r="155" spans="1:76" s="99" customFormat="1" ht="28.5" customHeight="1" x14ac:dyDescent="0.2">
      <c r="A155" s="89">
        <v>1</v>
      </c>
      <c r="B155" s="90"/>
      <c r="C155" s="90"/>
      <c r="D155" s="114" t="s">
        <v>219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4"/>
      <c r="Q155" s="36" t="s">
        <v>220</v>
      </c>
      <c r="R155" s="36"/>
      <c r="S155" s="36"/>
      <c r="T155" s="36"/>
      <c r="U155" s="36"/>
      <c r="V155" s="114" t="s">
        <v>215</v>
      </c>
      <c r="W155" s="93"/>
      <c r="X155" s="93"/>
      <c r="Y155" s="93"/>
      <c r="Z155" s="93"/>
      <c r="AA155" s="93"/>
      <c r="AB155" s="93"/>
      <c r="AC155" s="93"/>
      <c r="AD155" s="93"/>
      <c r="AE155" s="94"/>
      <c r="AF155" s="115">
        <v>88</v>
      </c>
      <c r="AG155" s="115"/>
      <c r="AH155" s="115"/>
      <c r="AI155" s="115"/>
      <c r="AJ155" s="115"/>
      <c r="AK155" s="115">
        <v>0</v>
      </c>
      <c r="AL155" s="115"/>
      <c r="AM155" s="115"/>
      <c r="AN155" s="115"/>
      <c r="AO155" s="115"/>
      <c r="AP155" s="115">
        <f>IF(ISNUMBER(AF155),AF155,0)+IF(ISNUMBER(AK155),AK155,0)</f>
        <v>88</v>
      </c>
      <c r="AQ155" s="115"/>
      <c r="AR155" s="115"/>
      <c r="AS155" s="115"/>
      <c r="AT155" s="115"/>
      <c r="AU155" s="115">
        <v>100</v>
      </c>
      <c r="AV155" s="115"/>
      <c r="AW155" s="115"/>
      <c r="AX155" s="115"/>
      <c r="AY155" s="115"/>
      <c r="AZ155" s="115">
        <v>0</v>
      </c>
      <c r="BA155" s="115"/>
      <c r="BB155" s="115"/>
      <c r="BC155" s="115"/>
      <c r="BD155" s="115"/>
      <c r="BE155" s="115">
        <f>IF(ISNUMBER(AU155),AU155,0)+IF(ISNUMBER(AZ155),AZ155,0)</f>
        <v>100</v>
      </c>
      <c r="BF155" s="115"/>
      <c r="BG155" s="115"/>
      <c r="BH155" s="115"/>
      <c r="BI155" s="115"/>
      <c r="BJ155" s="115">
        <v>100</v>
      </c>
      <c r="BK155" s="115"/>
      <c r="BL155" s="115"/>
      <c r="BM155" s="115"/>
      <c r="BN155" s="115"/>
      <c r="BO155" s="115">
        <v>0</v>
      </c>
      <c r="BP155" s="115"/>
      <c r="BQ155" s="115"/>
      <c r="BR155" s="115"/>
      <c r="BS155" s="115"/>
      <c r="BT155" s="115">
        <f>IF(ISNUMBER(BJ155),BJ155,0)+IF(ISNUMBER(BO155),BO155,0)</f>
        <v>100</v>
      </c>
      <c r="BU155" s="115"/>
      <c r="BV155" s="115"/>
      <c r="BW155" s="115"/>
      <c r="BX155" s="115"/>
    </row>
    <row r="157" spans="1:76" ht="14.25" customHeight="1" x14ac:dyDescent="0.2">
      <c r="A157" s="42" t="s">
        <v>281</v>
      </c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</row>
    <row r="158" spans="1:76" ht="23.1" customHeight="1" x14ac:dyDescent="0.2">
      <c r="A158" s="61" t="s">
        <v>6</v>
      </c>
      <c r="B158" s="62"/>
      <c r="C158" s="62"/>
      <c r="D158" s="36" t="s">
        <v>9</v>
      </c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 t="s">
        <v>8</v>
      </c>
      <c r="R158" s="36"/>
      <c r="S158" s="36"/>
      <c r="T158" s="36"/>
      <c r="U158" s="36"/>
      <c r="V158" s="36" t="s">
        <v>7</v>
      </c>
      <c r="W158" s="36"/>
      <c r="X158" s="36"/>
      <c r="Y158" s="36"/>
      <c r="Z158" s="36"/>
      <c r="AA158" s="36"/>
      <c r="AB158" s="36"/>
      <c r="AC158" s="36"/>
      <c r="AD158" s="36"/>
      <c r="AE158" s="36"/>
      <c r="AF158" s="30" t="s">
        <v>272</v>
      </c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2"/>
      <c r="AU158" s="30" t="s">
        <v>277</v>
      </c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2"/>
    </row>
    <row r="159" spans="1:76" ht="28.5" customHeight="1" x14ac:dyDescent="0.2">
      <c r="A159" s="64"/>
      <c r="B159" s="65"/>
      <c r="C159" s="65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 t="s">
        <v>4</v>
      </c>
      <c r="AG159" s="36"/>
      <c r="AH159" s="36"/>
      <c r="AI159" s="36"/>
      <c r="AJ159" s="36"/>
      <c r="AK159" s="36" t="s">
        <v>3</v>
      </c>
      <c r="AL159" s="36"/>
      <c r="AM159" s="36"/>
      <c r="AN159" s="36"/>
      <c r="AO159" s="36"/>
      <c r="AP159" s="36" t="s">
        <v>123</v>
      </c>
      <c r="AQ159" s="36"/>
      <c r="AR159" s="36"/>
      <c r="AS159" s="36"/>
      <c r="AT159" s="36"/>
      <c r="AU159" s="36" t="s">
        <v>4</v>
      </c>
      <c r="AV159" s="36"/>
      <c r="AW159" s="36"/>
      <c r="AX159" s="36"/>
      <c r="AY159" s="36"/>
      <c r="AZ159" s="36" t="s">
        <v>3</v>
      </c>
      <c r="BA159" s="36"/>
      <c r="BB159" s="36"/>
      <c r="BC159" s="36"/>
      <c r="BD159" s="36"/>
      <c r="BE159" s="36" t="s">
        <v>90</v>
      </c>
      <c r="BF159" s="36"/>
      <c r="BG159" s="36"/>
      <c r="BH159" s="36"/>
      <c r="BI159" s="36"/>
    </row>
    <row r="160" spans="1:76" ht="15" customHeight="1" x14ac:dyDescent="0.2">
      <c r="A160" s="30">
        <v>1</v>
      </c>
      <c r="B160" s="31"/>
      <c r="C160" s="31"/>
      <c r="D160" s="36">
        <v>2</v>
      </c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>
        <v>3</v>
      </c>
      <c r="R160" s="36"/>
      <c r="S160" s="36"/>
      <c r="T160" s="36"/>
      <c r="U160" s="36"/>
      <c r="V160" s="36">
        <v>4</v>
      </c>
      <c r="W160" s="36"/>
      <c r="X160" s="36"/>
      <c r="Y160" s="36"/>
      <c r="Z160" s="36"/>
      <c r="AA160" s="36"/>
      <c r="AB160" s="36"/>
      <c r="AC160" s="36"/>
      <c r="AD160" s="36"/>
      <c r="AE160" s="36"/>
      <c r="AF160" s="36">
        <v>5</v>
      </c>
      <c r="AG160" s="36"/>
      <c r="AH160" s="36"/>
      <c r="AI160" s="36"/>
      <c r="AJ160" s="36"/>
      <c r="AK160" s="36">
        <v>6</v>
      </c>
      <c r="AL160" s="36"/>
      <c r="AM160" s="36"/>
      <c r="AN160" s="36"/>
      <c r="AO160" s="36"/>
      <c r="AP160" s="36">
        <v>7</v>
      </c>
      <c r="AQ160" s="36"/>
      <c r="AR160" s="36"/>
      <c r="AS160" s="36"/>
      <c r="AT160" s="36"/>
      <c r="AU160" s="36">
        <v>8</v>
      </c>
      <c r="AV160" s="36"/>
      <c r="AW160" s="36"/>
      <c r="AX160" s="36"/>
      <c r="AY160" s="36"/>
      <c r="AZ160" s="36">
        <v>9</v>
      </c>
      <c r="BA160" s="36"/>
      <c r="BB160" s="36"/>
      <c r="BC160" s="36"/>
      <c r="BD160" s="36"/>
      <c r="BE160" s="36">
        <v>10</v>
      </c>
      <c r="BF160" s="36"/>
      <c r="BG160" s="36"/>
      <c r="BH160" s="36"/>
      <c r="BI160" s="36"/>
    </row>
    <row r="161" spans="1:79" ht="15.75" hidden="1" customHeight="1" x14ac:dyDescent="0.2">
      <c r="A161" s="33" t="s">
        <v>154</v>
      </c>
      <c r="B161" s="34"/>
      <c r="C161" s="34"/>
      <c r="D161" s="36" t="s">
        <v>57</v>
      </c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 t="s">
        <v>70</v>
      </c>
      <c r="R161" s="36"/>
      <c r="S161" s="36"/>
      <c r="T161" s="36"/>
      <c r="U161" s="36"/>
      <c r="V161" s="36" t="s">
        <v>71</v>
      </c>
      <c r="W161" s="36"/>
      <c r="X161" s="36"/>
      <c r="Y161" s="36"/>
      <c r="Z161" s="36"/>
      <c r="AA161" s="36"/>
      <c r="AB161" s="36"/>
      <c r="AC161" s="36"/>
      <c r="AD161" s="36"/>
      <c r="AE161" s="36"/>
      <c r="AF161" s="38" t="s">
        <v>107</v>
      </c>
      <c r="AG161" s="38"/>
      <c r="AH161" s="38"/>
      <c r="AI161" s="38"/>
      <c r="AJ161" s="38"/>
      <c r="AK161" s="37" t="s">
        <v>108</v>
      </c>
      <c r="AL161" s="37"/>
      <c r="AM161" s="37"/>
      <c r="AN161" s="37"/>
      <c r="AO161" s="37"/>
      <c r="AP161" s="44" t="s">
        <v>122</v>
      </c>
      <c r="AQ161" s="44"/>
      <c r="AR161" s="44"/>
      <c r="AS161" s="44"/>
      <c r="AT161" s="44"/>
      <c r="AU161" s="38" t="s">
        <v>109</v>
      </c>
      <c r="AV161" s="38"/>
      <c r="AW161" s="38"/>
      <c r="AX161" s="38"/>
      <c r="AY161" s="38"/>
      <c r="AZ161" s="37" t="s">
        <v>110</v>
      </c>
      <c r="BA161" s="37"/>
      <c r="BB161" s="37"/>
      <c r="BC161" s="37"/>
      <c r="BD161" s="37"/>
      <c r="BE161" s="44" t="s">
        <v>122</v>
      </c>
      <c r="BF161" s="44"/>
      <c r="BG161" s="44"/>
      <c r="BH161" s="44"/>
      <c r="BI161" s="44"/>
      <c r="CA161" t="s">
        <v>39</v>
      </c>
    </row>
    <row r="162" spans="1:79" s="6" customFormat="1" ht="14.25" x14ac:dyDescent="0.2">
      <c r="A162" s="87">
        <v>0</v>
      </c>
      <c r="B162" s="85"/>
      <c r="C162" s="85"/>
      <c r="D162" s="111" t="s">
        <v>193</v>
      </c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>
        <f>IF(ISNUMBER(AF162),AF162,0)+IF(ISNUMBER(AK162),AK162,0)</f>
        <v>0</v>
      </c>
      <c r="AQ162" s="112"/>
      <c r="AR162" s="112"/>
      <c r="AS162" s="112"/>
      <c r="AT162" s="112"/>
      <c r="AU162" s="112"/>
      <c r="AV162" s="112"/>
      <c r="AW162" s="112"/>
      <c r="AX162" s="112"/>
      <c r="AY162" s="112"/>
      <c r="AZ162" s="112"/>
      <c r="BA162" s="112"/>
      <c r="BB162" s="112"/>
      <c r="BC162" s="112"/>
      <c r="BD162" s="112"/>
      <c r="BE162" s="112">
        <f>IF(ISNUMBER(AU162),AU162,0)+IF(ISNUMBER(AZ162),AZ162,0)</f>
        <v>0</v>
      </c>
      <c r="BF162" s="112"/>
      <c r="BG162" s="112"/>
      <c r="BH162" s="112"/>
      <c r="BI162" s="112"/>
      <c r="CA162" s="6" t="s">
        <v>40</v>
      </c>
    </row>
    <row r="163" spans="1:79" s="99" customFormat="1" ht="57" customHeight="1" x14ac:dyDescent="0.2">
      <c r="A163" s="89">
        <v>1</v>
      </c>
      <c r="B163" s="90"/>
      <c r="C163" s="90"/>
      <c r="D163" s="114" t="s">
        <v>194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4"/>
      <c r="Q163" s="36" t="s">
        <v>195</v>
      </c>
      <c r="R163" s="36"/>
      <c r="S163" s="36"/>
      <c r="T163" s="36"/>
      <c r="U163" s="36"/>
      <c r="V163" s="36" t="s">
        <v>196</v>
      </c>
      <c r="W163" s="36"/>
      <c r="X163" s="36"/>
      <c r="Y163" s="36"/>
      <c r="Z163" s="36"/>
      <c r="AA163" s="36"/>
      <c r="AB163" s="36"/>
      <c r="AC163" s="36"/>
      <c r="AD163" s="36"/>
      <c r="AE163" s="36"/>
      <c r="AF163" s="115">
        <v>1</v>
      </c>
      <c r="AG163" s="115"/>
      <c r="AH163" s="115"/>
      <c r="AI163" s="115"/>
      <c r="AJ163" s="115"/>
      <c r="AK163" s="115">
        <v>0</v>
      </c>
      <c r="AL163" s="115"/>
      <c r="AM163" s="115"/>
      <c r="AN163" s="115"/>
      <c r="AO163" s="115"/>
      <c r="AP163" s="115">
        <f>IF(ISNUMBER(AF163),AF163,0)+IF(ISNUMBER(AK163),AK163,0)</f>
        <v>1</v>
      </c>
      <c r="AQ163" s="115"/>
      <c r="AR163" s="115"/>
      <c r="AS163" s="115"/>
      <c r="AT163" s="115"/>
      <c r="AU163" s="115">
        <v>1</v>
      </c>
      <c r="AV163" s="115"/>
      <c r="AW163" s="115"/>
      <c r="AX163" s="115"/>
      <c r="AY163" s="115"/>
      <c r="AZ163" s="115">
        <v>0</v>
      </c>
      <c r="BA163" s="115"/>
      <c r="BB163" s="115"/>
      <c r="BC163" s="115"/>
      <c r="BD163" s="115"/>
      <c r="BE163" s="115">
        <f>IF(ISNUMBER(AU163),AU163,0)+IF(ISNUMBER(AZ163),AZ163,0)</f>
        <v>1</v>
      </c>
      <c r="BF163" s="115"/>
      <c r="BG163" s="115"/>
      <c r="BH163" s="115"/>
      <c r="BI163" s="115"/>
    </row>
    <row r="164" spans="1:79" s="99" customFormat="1" ht="15" customHeight="1" x14ac:dyDescent="0.2">
      <c r="A164" s="89">
        <v>2</v>
      </c>
      <c r="B164" s="90"/>
      <c r="C164" s="90"/>
      <c r="D164" s="114" t="s">
        <v>197</v>
      </c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4"/>
      <c r="Q164" s="36" t="s">
        <v>198</v>
      </c>
      <c r="R164" s="36"/>
      <c r="S164" s="36"/>
      <c r="T164" s="36"/>
      <c r="U164" s="36"/>
      <c r="V164" s="114" t="s">
        <v>199</v>
      </c>
      <c r="W164" s="93"/>
      <c r="X164" s="93"/>
      <c r="Y164" s="93"/>
      <c r="Z164" s="93"/>
      <c r="AA164" s="93"/>
      <c r="AB164" s="93"/>
      <c r="AC164" s="93"/>
      <c r="AD164" s="93"/>
      <c r="AE164" s="94"/>
      <c r="AF164" s="115">
        <v>1300</v>
      </c>
      <c r="AG164" s="115"/>
      <c r="AH164" s="115"/>
      <c r="AI164" s="115"/>
      <c r="AJ164" s="115"/>
      <c r="AK164" s="115">
        <v>0</v>
      </c>
      <c r="AL164" s="115"/>
      <c r="AM164" s="115"/>
      <c r="AN164" s="115"/>
      <c r="AO164" s="115"/>
      <c r="AP164" s="115">
        <f>IF(ISNUMBER(AF164),AF164,0)+IF(ISNUMBER(AK164),AK164,0)</f>
        <v>1300</v>
      </c>
      <c r="AQ164" s="115"/>
      <c r="AR164" s="115"/>
      <c r="AS164" s="115"/>
      <c r="AT164" s="115"/>
      <c r="AU164" s="115">
        <v>1300</v>
      </c>
      <c r="AV164" s="115"/>
      <c r="AW164" s="115"/>
      <c r="AX164" s="115"/>
      <c r="AY164" s="115"/>
      <c r="AZ164" s="115">
        <v>0</v>
      </c>
      <c r="BA164" s="115"/>
      <c r="BB164" s="115"/>
      <c r="BC164" s="115"/>
      <c r="BD164" s="115"/>
      <c r="BE164" s="115">
        <f>IF(ISNUMBER(AU164),AU164,0)+IF(ISNUMBER(AZ164),AZ164,0)</f>
        <v>1300</v>
      </c>
      <c r="BF164" s="115"/>
      <c r="BG164" s="115"/>
      <c r="BH164" s="115"/>
      <c r="BI164" s="115"/>
    </row>
    <row r="165" spans="1:79" s="99" customFormat="1" ht="15" customHeight="1" x14ac:dyDescent="0.2">
      <c r="A165" s="89">
        <v>3</v>
      </c>
      <c r="B165" s="90"/>
      <c r="C165" s="90"/>
      <c r="D165" s="114" t="s">
        <v>200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4"/>
      <c r="Q165" s="36" t="s">
        <v>201</v>
      </c>
      <c r="R165" s="36"/>
      <c r="S165" s="36"/>
      <c r="T165" s="36"/>
      <c r="U165" s="36"/>
      <c r="V165" s="114" t="s">
        <v>199</v>
      </c>
      <c r="W165" s="93"/>
      <c r="X165" s="93"/>
      <c r="Y165" s="93"/>
      <c r="Z165" s="93"/>
      <c r="AA165" s="93"/>
      <c r="AB165" s="93"/>
      <c r="AC165" s="93"/>
      <c r="AD165" s="93"/>
      <c r="AE165" s="94"/>
      <c r="AF165" s="115">
        <v>4.5199999999999996</v>
      </c>
      <c r="AG165" s="115"/>
      <c r="AH165" s="115"/>
      <c r="AI165" s="115"/>
      <c r="AJ165" s="115"/>
      <c r="AK165" s="115">
        <v>0</v>
      </c>
      <c r="AL165" s="115"/>
      <c r="AM165" s="115"/>
      <c r="AN165" s="115"/>
      <c r="AO165" s="115"/>
      <c r="AP165" s="115">
        <f>IF(ISNUMBER(AF165),AF165,0)+IF(ISNUMBER(AK165),AK165,0)</f>
        <v>4.5199999999999996</v>
      </c>
      <c r="AQ165" s="115"/>
      <c r="AR165" s="115"/>
      <c r="AS165" s="115"/>
      <c r="AT165" s="115"/>
      <c r="AU165" s="115">
        <v>4.5199999999999996</v>
      </c>
      <c r="AV165" s="115"/>
      <c r="AW165" s="115"/>
      <c r="AX165" s="115"/>
      <c r="AY165" s="115"/>
      <c r="AZ165" s="115">
        <v>0</v>
      </c>
      <c r="BA165" s="115"/>
      <c r="BB165" s="115"/>
      <c r="BC165" s="115"/>
      <c r="BD165" s="115"/>
      <c r="BE165" s="115">
        <f>IF(ISNUMBER(AU165),AU165,0)+IF(ISNUMBER(AZ165),AZ165,0)</f>
        <v>4.5199999999999996</v>
      </c>
      <c r="BF165" s="115"/>
      <c r="BG165" s="115"/>
      <c r="BH165" s="115"/>
      <c r="BI165" s="115"/>
    </row>
    <row r="166" spans="1:79" s="99" customFormat="1" ht="30" customHeight="1" x14ac:dyDescent="0.2">
      <c r="A166" s="89">
        <v>4</v>
      </c>
      <c r="B166" s="90"/>
      <c r="C166" s="90"/>
      <c r="D166" s="114" t="s">
        <v>202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4"/>
      <c r="Q166" s="36" t="s">
        <v>203</v>
      </c>
      <c r="R166" s="36"/>
      <c r="S166" s="36"/>
      <c r="T166" s="36"/>
      <c r="U166" s="36"/>
      <c r="V166" s="114" t="s">
        <v>204</v>
      </c>
      <c r="W166" s="93"/>
      <c r="X166" s="93"/>
      <c r="Y166" s="93"/>
      <c r="Z166" s="93"/>
      <c r="AA166" s="93"/>
      <c r="AB166" s="93"/>
      <c r="AC166" s="93"/>
      <c r="AD166" s="93"/>
      <c r="AE166" s="94"/>
      <c r="AF166" s="115">
        <v>300000</v>
      </c>
      <c r="AG166" s="115"/>
      <c r="AH166" s="115"/>
      <c r="AI166" s="115"/>
      <c r="AJ166" s="115"/>
      <c r="AK166" s="115">
        <v>0</v>
      </c>
      <c r="AL166" s="115"/>
      <c r="AM166" s="115"/>
      <c r="AN166" s="115"/>
      <c r="AO166" s="115"/>
      <c r="AP166" s="115">
        <f>IF(ISNUMBER(AF166),AF166,0)+IF(ISNUMBER(AK166),AK166,0)</f>
        <v>300000</v>
      </c>
      <c r="AQ166" s="115"/>
      <c r="AR166" s="115"/>
      <c r="AS166" s="115"/>
      <c r="AT166" s="115"/>
      <c r="AU166" s="115">
        <v>300000</v>
      </c>
      <c r="AV166" s="115"/>
      <c r="AW166" s="115"/>
      <c r="AX166" s="115"/>
      <c r="AY166" s="115"/>
      <c r="AZ166" s="115">
        <v>0</v>
      </c>
      <c r="BA166" s="115"/>
      <c r="BB166" s="115"/>
      <c r="BC166" s="115"/>
      <c r="BD166" s="115"/>
      <c r="BE166" s="115">
        <f>IF(ISNUMBER(AU166),AU166,0)+IF(ISNUMBER(AZ166),AZ166,0)</f>
        <v>300000</v>
      </c>
      <c r="BF166" s="115"/>
      <c r="BG166" s="115"/>
      <c r="BH166" s="115"/>
      <c r="BI166" s="115"/>
    </row>
    <row r="167" spans="1:79" s="99" customFormat="1" ht="45" customHeight="1" x14ac:dyDescent="0.2">
      <c r="A167" s="89">
        <v>5</v>
      </c>
      <c r="B167" s="90"/>
      <c r="C167" s="90"/>
      <c r="D167" s="114" t="s">
        <v>205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4"/>
      <c r="Q167" s="36" t="s">
        <v>206</v>
      </c>
      <c r="R167" s="36"/>
      <c r="S167" s="36"/>
      <c r="T167" s="36"/>
      <c r="U167" s="36"/>
      <c r="V167" s="114" t="s">
        <v>204</v>
      </c>
      <c r="W167" s="93"/>
      <c r="X167" s="93"/>
      <c r="Y167" s="93"/>
      <c r="Z167" s="93"/>
      <c r="AA167" s="93"/>
      <c r="AB167" s="93"/>
      <c r="AC167" s="93"/>
      <c r="AD167" s="93"/>
      <c r="AE167" s="94"/>
      <c r="AF167" s="115">
        <v>0</v>
      </c>
      <c r="AG167" s="115"/>
      <c r="AH167" s="115"/>
      <c r="AI167" s="115"/>
      <c r="AJ167" s="115"/>
      <c r="AK167" s="115">
        <v>0</v>
      </c>
      <c r="AL167" s="115"/>
      <c r="AM167" s="115"/>
      <c r="AN167" s="115"/>
      <c r="AO167" s="115"/>
      <c r="AP167" s="115">
        <f>IF(ISNUMBER(AF167),AF167,0)+IF(ISNUMBER(AK167),AK167,0)</f>
        <v>0</v>
      </c>
      <c r="AQ167" s="115"/>
      <c r="AR167" s="115"/>
      <c r="AS167" s="115"/>
      <c r="AT167" s="115"/>
      <c r="AU167" s="115">
        <v>0</v>
      </c>
      <c r="AV167" s="115"/>
      <c r="AW167" s="115"/>
      <c r="AX167" s="115"/>
      <c r="AY167" s="115"/>
      <c r="AZ167" s="115">
        <v>0</v>
      </c>
      <c r="BA167" s="115"/>
      <c r="BB167" s="115"/>
      <c r="BC167" s="115"/>
      <c r="BD167" s="115"/>
      <c r="BE167" s="115">
        <f>IF(ISNUMBER(AU167),AU167,0)+IF(ISNUMBER(AZ167),AZ167,0)</f>
        <v>0</v>
      </c>
      <c r="BF167" s="115"/>
      <c r="BG167" s="115"/>
      <c r="BH167" s="115"/>
      <c r="BI167" s="115"/>
    </row>
    <row r="168" spans="1:79" s="99" customFormat="1" ht="30" customHeight="1" x14ac:dyDescent="0.2">
      <c r="A168" s="89">
        <v>6</v>
      </c>
      <c r="B168" s="90"/>
      <c r="C168" s="90"/>
      <c r="D168" s="114" t="s">
        <v>207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36" t="s">
        <v>206</v>
      </c>
      <c r="R168" s="36"/>
      <c r="S168" s="36"/>
      <c r="T168" s="36"/>
      <c r="U168" s="36"/>
      <c r="V168" s="114" t="s">
        <v>204</v>
      </c>
      <c r="W168" s="93"/>
      <c r="X168" s="93"/>
      <c r="Y168" s="93"/>
      <c r="Z168" s="93"/>
      <c r="AA168" s="93"/>
      <c r="AB168" s="93"/>
      <c r="AC168" s="93"/>
      <c r="AD168" s="93"/>
      <c r="AE168" s="94"/>
      <c r="AF168" s="115">
        <v>0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f>IF(ISNUMBER(AF168),AF168,0)+IF(ISNUMBER(AK168),AK168,0)</f>
        <v>0</v>
      </c>
      <c r="AQ168" s="115"/>
      <c r="AR168" s="115"/>
      <c r="AS168" s="115"/>
      <c r="AT168" s="115"/>
      <c r="AU168" s="115">
        <v>0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f>IF(ISNUMBER(AU168),AU168,0)+IF(ISNUMBER(AZ168),AZ168,0)</f>
        <v>0</v>
      </c>
      <c r="BF168" s="115"/>
      <c r="BG168" s="115"/>
      <c r="BH168" s="115"/>
      <c r="BI168" s="115"/>
    </row>
    <row r="169" spans="1:79" s="6" customFormat="1" ht="14.25" x14ac:dyDescent="0.2">
      <c r="A169" s="87">
        <v>0</v>
      </c>
      <c r="B169" s="85"/>
      <c r="C169" s="85"/>
      <c r="D169" s="113" t="s">
        <v>208</v>
      </c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2"/>
      <c r="Q169" s="111"/>
      <c r="R169" s="111"/>
      <c r="S169" s="111"/>
      <c r="T169" s="111"/>
      <c r="U169" s="111"/>
      <c r="V169" s="113"/>
      <c r="W169" s="101"/>
      <c r="X169" s="101"/>
      <c r="Y169" s="101"/>
      <c r="Z169" s="101"/>
      <c r="AA169" s="101"/>
      <c r="AB169" s="101"/>
      <c r="AC169" s="101"/>
      <c r="AD169" s="101"/>
      <c r="AE169" s="102"/>
      <c r="AF169" s="112"/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>
        <f>IF(ISNUMBER(AF169),AF169,0)+IF(ISNUMBER(AK169),AK169,0)</f>
        <v>0</v>
      </c>
      <c r="AQ169" s="112"/>
      <c r="AR169" s="112"/>
      <c r="AS169" s="112"/>
      <c r="AT169" s="112"/>
      <c r="AU169" s="112"/>
      <c r="AV169" s="112"/>
      <c r="AW169" s="112"/>
      <c r="AX169" s="112"/>
      <c r="AY169" s="112"/>
      <c r="AZ169" s="112"/>
      <c r="BA169" s="112"/>
      <c r="BB169" s="112"/>
      <c r="BC169" s="112"/>
      <c r="BD169" s="112"/>
      <c r="BE169" s="112">
        <f>IF(ISNUMBER(AU169),AU169,0)+IF(ISNUMBER(AZ169),AZ169,0)</f>
        <v>0</v>
      </c>
      <c r="BF169" s="112"/>
      <c r="BG169" s="112"/>
      <c r="BH169" s="112"/>
      <c r="BI169" s="112"/>
    </row>
    <row r="170" spans="1:79" s="99" customFormat="1" ht="28.5" customHeight="1" x14ac:dyDescent="0.2">
      <c r="A170" s="89">
        <v>1</v>
      </c>
      <c r="B170" s="90"/>
      <c r="C170" s="90"/>
      <c r="D170" s="114" t="s">
        <v>209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4"/>
      <c r="Q170" s="36" t="s">
        <v>195</v>
      </c>
      <c r="R170" s="36"/>
      <c r="S170" s="36"/>
      <c r="T170" s="36"/>
      <c r="U170" s="36"/>
      <c r="V170" s="114" t="s">
        <v>204</v>
      </c>
      <c r="W170" s="93"/>
      <c r="X170" s="93"/>
      <c r="Y170" s="93"/>
      <c r="Z170" s="93"/>
      <c r="AA170" s="93"/>
      <c r="AB170" s="93"/>
      <c r="AC170" s="93"/>
      <c r="AD170" s="93"/>
      <c r="AE170" s="94"/>
      <c r="AF170" s="115">
        <v>0</v>
      </c>
      <c r="AG170" s="115"/>
      <c r="AH170" s="115"/>
      <c r="AI170" s="115"/>
      <c r="AJ170" s="115"/>
      <c r="AK170" s="115">
        <v>0</v>
      </c>
      <c r="AL170" s="115"/>
      <c r="AM170" s="115"/>
      <c r="AN170" s="115"/>
      <c r="AO170" s="115"/>
      <c r="AP170" s="115">
        <f>IF(ISNUMBER(AF170),AF170,0)+IF(ISNUMBER(AK170),AK170,0)</f>
        <v>0</v>
      </c>
      <c r="AQ170" s="115"/>
      <c r="AR170" s="115"/>
      <c r="AS170" s="115"/>
      <c r="AT170" s="115"/>
      <c r="AU170" s="115">
        <v>0</v>
      </c>
      <c r="AV170" s="115"/>
      <c r="AW170" s="115"/>
      <c r="AX170" s="115"/>
      <c r="AY170" s="115"/>
      <c r="AZ170" s="115">
        <v>0</v>
      </c>
      <c r="BA170" s="115"/>
      <c r="BB170" s="115"/>
      <c r="BC170" s="115"/>
      <c r="BD170" s="115"/>
      <c r="BE170" s="115">
        <f>IF(ISNUMBER(AU170),AU170,0)+IF(ISNUMBER(AZ170),AZ170,0)</f>
        <v>0</v>
      </c>
      <c r="BF170" s="115"/>
      <c r="BG170" s="115"/>
      <c r="BH170" s="115"/>
      <c r="BI170" s="115"/>
    </row>
    <row r="171" spans="1:79" s="99" customFormat="1" ht="30" customHeight="1" x14ac:dyDescent="0.2">
      <c r="A171" s="89">
        <v>2</v>
      </c>
      <c r="B171" s="90"/>
      <c r="C171" s="90"/>
      <c r="D171" s="114" t="s">
        <v>210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4"/>
      <c r="Q171" s="36" t="s">
        <v>195</v>
      </c>
      <c r="R171" s="36"/>
      <c r="S171" s="36"/>
      <c r="T171" s="36"/>
      <c r="U171" s="36"/>
      <c r="V171" s="114" t="s">
        <v>204</v>
      </c>
      <c r="W171" s="93"/>
      <c r="X171" s="93"/>
      <c r="Y171" s="93"/>
      <c r="Z171" s="93"/>
      <c r="AA171" s="93"/>
      <c r="AB171" s="93"/>
      <c r="AC171" s="93"/>
      <c r="AD171" s="93"/>
      <c r="AE171" s="94"/>
      <c r="AF171" s="115">
        <v>0</v>
      </c>
      <c r="AG171" s="115"/>
      <c r="AH171" s="115"/>
      <c r="AI171" s="115"/>
      <c r="AJ171" s="115"/>
      <c r="AK171" s="115">
        <v>0</v>
      </c>
      <c r="AL171" s="115"/>
      <c r="AM171" s="115"/>
      <c r="AN171" s="115"/>
      <c r="AO171" s="115"/>
      <c r="AP171" s="115">
        <f>IF(ISNUMBER(AF171),AF171,0)+IF(ISNUMBER(AK171),AK171,0)</f>
        <v>0</v>
      </c>
      <c r="AQ171" s="115"/>
      <c r="AR171" s="115"/>
      <c r="AS171" s="115"/>
      <c r="AT171" s="115"/>
      <c r="AU171" s="115">
        <v>0</v>
      </c>
      <c r="AV171" s="115"/>
      <c r="AW171" s="115"/>
      <c r="AX171" s="115"/>
      <c r="AY171" s="115"/>
      <c r="AZ171" s="115">
        <v>0</v>
      </c>
      <c r="BA171" s="115"/>
      <c r="BB171" s="115"/>
      <c r="BC171" s="115"/>
      <c r="BD171" s="115"/>
      <c r="BE171" s="115">
        <f>IF(ISNUMBER(AU171),AU171,0)+IF(ISNUMBER(AZ171),AZ171,0)</f>
        <v>0</v>
      </c>
      <c r="BF171" s="115"/>
      <c r="BG171" s="115"/>
      <c r="BH171" s="115"/>
      <c r="BI171" s="115"/>
    </row>
    <row r="172" spans="1:79" s="99" customFormat="1" ht="15" customHeight="1" x14ac:dyDescent="0.2">
      <c r="A172" s="89">
        <v>3</v>
      </c>
      <c r="B172" s="90"/>
      <c r="C172" s="90"/>
      <c r="D172" s="114" t="s">
        <v>211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4"/>
      <c r="Q172" s="36" t="s">
        <v>201</v>
      </c>
      <c r="R172" s="36"/>
      <c r="S172" s="36"/>
      <c r="T172" s="36"/>
      <c r="U172" s="36"/>
      <c r="V172" s="114" t="s">
        <v>204</v>
      </c>
      <c r="W172" s="93"/>
      <c r="X172" s="93"/>
      <c r="Y172" s="93"/>
      <c r="Z172" s="93"/>
      <c r="AA172" s="93"/>
      <c r="AB172" s="93"/>
      <c r="AC172" s="93"/>
      <c r="AD172" s="93"/>
      <c r="AE172" s="94"/>
      <c r="AF172" s="115">
        <v>4.5199999999999996</v>
      </c>
      <c r="AG172" s="115"/>
      <c r="AH172" s="115"/>
      <c r="AI172" s="115"/>
      <c r="AJ172" s="115"/>
      <c r="AK172" s="115">
        <v>0</v>
      </c>
      <c r="AL172" s="115"/>
      <c r="AM172" s="115"/>
      <c r="AN172" s="115"/>
      <c r="AO172" s="115"/>
      <c r="AP172" s="115">
        <f>IF(ISNUMBER(AF172),AF172,0)+IF(ISNUMBER(AK172),AK172,0)</f>
        <v>4.5199999999999996</v>
      </c>
      <c r="AQ172" s="115"/>
      <c r="AR172" s="115"/>
      <c r="AS172" s="115"/>
      <c r="AT172" s="115"/>
      <c r="AU172" s="115">
        <v>4.5199999999999996</v>
      </c>
      <c r="AV172" s="115"/>
      <c r="AW172" s="115"/>
      <c r="AX172" s="115"/>
      <c r="AY172" s="115"/>
      <c r="AZ172" s="115">
        <v>0</v>
      </c>
      <c r="BA172" s="115"/>
      <c r="BB172" s="115"/>
      <c r="BC172" s="115"/>
      <c r="BD172" s="115"/>
      <c r="BE172" s="115">
        <f>IF(ISNUMBER(AU172),AU172,0)+IF(ISNUMBER(AZ172),AZ172,0)</f>
        <v>4.5199999999999996</v>
      </c>
      <c r="BF172" s="115"/>
      <c r="BG172" s="115"/>
      <c r="BH172" s="115"/>
      <c r="BI172" s="115"/>
    </row>
    <row r="173" spans="1:79" s="6" customFormat="1" ht="14.25" x14ac:dyDescent="0.2">
      <c r="A173" s="87">
        <v>0</v>
      </c>
      <c r="B173" s="85"/>
      <c r="C173" s="85"/>
      <c r="D173" s="113" t="s">
        <v>212</v>
      </c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2"/>
      <c r="Q173" s="111"/>
      <c r="R173" s="111"/>
      <c r="S173" s="111"/>
      <c r="T173" s="111"/>
      <c r="U173" s="111"/>
      <c r="V173" s="113"/>
      <c r="W173" s="101"/>
      <c r="X173" s="101"/>
      <c r="Y173" s="101"/>
      <c r="Z173" s="101"/>
      <c r="AA173" s="101"/>
      <c r="AB173" s="101"/>
      <c r="AC173" s="101"/>
      <c r="AD173" s="101"/>
      <c r="AE173" s="102"/>
      <c r="AF173" s="112"/>
      <c r="AG173" s="112"/>
      <c r="AH173" s="112"/>
      <c r="AI173" s="112"/>
      <c r="AJ173" s="112"/>
      <c r="AK173" s="112"/>
      <c r="AL173" s="112"/>
      <c r="AM173" s="112"/>
      <c r="AN173" s="112"/>
      <c r="AO173" s="112"/>
      <c r="AP173" s="112">
        <f>IF(ISNUMBER(AF173),AF173,0)+IF(ISNUMBER(AK173),AK173,0)</f>
        <v>0</v>
      </c>
      <c r="AQ173" s="112"/>
      <c r="AR173" s="112"/>
      <c r="AS173" s="112"/>
      <c r="AT173" s="112"/>
      <c r="AU173" s="112"/>
      <c r="AV173" s="112"/>
      <c r="AW173" s="112"/>
      <c r="AX173" s="112"/>
      <c r="AY173" s="112"/>
      <c r="AZ173" s="112"/>
      <c r="BA173" s="112"/>
      <c r="BB173" s="112"/>
      <c r="BC173" s="112"/>
      <c r="BD173" s="112"/>
      <c r="BE173" s="112">
        <f>IF(ISNUMBER(AU173),AU173,0)+IF(ISNUMBER(AZ173),AZ173,0)</f>
        <v>0</v>
      </c>
      <c r="BF173" s="112"/>
      <c r="BG173" s="112"/>
      <c r="BH173" s="112"/>
      <c r="BI173" s="112"/>
    </row>
    <row r="174" spans="1:79" s="99" customFormat="1" ht="28.5" customHeight="1" x14ac:dyDescent="0.2">
      <c r="A174" s="89">
        <v>1</v>
      </c>
      <c r="B174" s="90"/>
      <c r="C174" s="90"/>
      <c r="D174" s="114" t="s">
        <v>213</v>
      </c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4"/>
      <c r="Q174" s="36" t="s">
        <v>214</v>
      </c>
      <c r="R174" s="36"/>
      <c r="S174" s="36"/>
      <c r="T174" s="36"/>
      <c r="U174" s="36"/>
      <c r="V174" s="114" t="s">
        <v>215</v>
      </c>
      <c r="W174" s="93"/>
      <c r="X174" s="93"/>
      <c r="Y174" s="93"/>
      <c r="Z174" s="93"/>
      <c r="AA174" s="93"/>
      <c r="AB174" s="93"/>
      <c r="AC174" s="93"/>
      <c r="AD174" s="93"/>
      <c r="AE174" s="94"/>
      <c r="AF174" s="115">
        <v>3621996</v>
      </c>
      <c r="AG174" s="115"/>
      <c r="AH174" s="115"/>
      <c r="AI174" s="115"/>
      <c r="AJ174" s="115"/>
      <c r="AK174" s="115">
        <v>0</v>
      </c>
      <c r="AL174" s="115"/>
      <c r="AM174" s="115"/>
      <c r="AN174" s="115"/>
      <c r="AO174" s="115"/>
      <c r="AP174" s="115">
        <f>IF(ISNUMBER(AF174),AF174,0)+IF(ISNUMBER(AK174),AK174,0)</f>
        <v>3621996</v>
      </c>
      <c r="AQ174" s="115"/>
      <c r="AR174" s="115"/>
      <c r="AS174" s="115"/>
      <c r="AT174" s="115"/>
      <c r="AU174" s="115">
        <v>3842938</v>
      </c>
      <c r="AV174" s="115"/>
      <c r="AW174" s="115"/>
      <c r="AX174" s="115"/>
      <c r="AY174" s="115"/>
      <c r="AZ174" s="115">
        <v>0</v>
      </c>
      <c r="BA174" s="115"/>
      <c r="BB174" s="115"/>
      <c r="BC174" s="115"/>
      <c r="BD174" s="115"/>
      <c r="BE174" s="115">
        <f>IF(ISNUMBER(AU174),AU174,0)+IF(ISNUMBER(AZ174),AZ174,0)</f>
        <v>3842938</v>
      </c>
      <c r="BF174" s="115"/>
      <c r="BG174" s="115"/>
      <c r="BH174" s="115"/>
      <c r="BI174" s="115"/>
    </row>
    <row r="175" spans="1:79" s="99" customFormat="1" ht="30" customHeight="1" x14ac:dyDescent="0.2">
      <c r="A175" s="89">
        <v>2</v>
      </c>
      <c r="B175" s="90"/>
      <c r="C175" s="90"/>
      <c r="D175" s="114" t="s">
        <v>216</v>
      </c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4"/>
      <c r="Q175" s="36" t="s">
        <v>206</v>
      </c>
      <c r="R175" s="36"/>
      <c r="S175" s="36"/>
      <c r="T175" s="36"/>
      <c r="U175" s="36"/>
      <c r="V175" s="114" t="s">
        <v>215</v>
      </c>
      <c r="W175" s="93"/>
      <c r="X175" s="93"/>
      <c r="Y175" s="93"/>
      <c r="Z175" s="93"/>
      <c r="AA175" s="93"/>
      <c r="AB175" s="93"/>
      <c r="AC175" s="93"/>
      <c r="AD175" s="93"/>
      <c r="AE175" s="94"/>
      <c r="AF175" s="115">
        <v>0</v>
      </c>
      <c r="AG175" s="115"/>
      <c r="AH175" s="115"/>
      <c r="AI175" s="115"/>
      <c r="AJ175" s="115"/>
      <c r="AK175" s="115">
        <v>0</v>
      </c>
      <c r="AL175" s="115"/>
      <c r="AM175" s="115"/>
      <c r="AN175" s="115"/>
      <c r="AO175" s="115"/>
      <c r="AP175" s="115">
        <f>IF(ISNUMBER(AF175),AF175,0)+IF(ISNUMBER(AK175),AK175,0)</f>
        <v>0</v>
      </c>
      <c r="AQ175" s="115"/>
      <c r="AR175" s="115"/>
      <c r="AS175" s="115"/>
      <c r="AT175" s="115"/>
      <c r="AU175" s="115">
        <v>0</v>
      </c>
      <c r="AV175" s="115"/>
      <c r="AW175" s="115"/>
      <c r="AX175" s="115"/>
      <c r="AY175" s="115"/>
      <c r="AZ175" s="115">
        <v>0</v>
      </c>
      <c r="BA175" s="115"/>
      <c r="BB175" s="115"/>
      <c r="BC175" s="115"/>
      <c r="BD175" s="115"/>
      <c r="BE175" s="115">
        <f>IF(ISNUMBER(AU175),AU175,0)+IF(ISNUMBER(AZ175),AZ175,0)</f>
        <v>0</v>
      </c>
      <c r="BF175" s="115"/>
      <c r="BG175" s="115"/>
      <c r="BH175" s="115"/>
      <c r="BI175" s="115"/>
    </row>
    <row r="176" spans="1:79" s="99" customFormat="1" ht="30" customHeight="1" x14ac:dyDescent="0.2">
      <c r="A176" s="89">
        <v>3</v>
      </c>
      <c r="B176" s="90"/>
      <c r="C176" s="90"/>
      <c r="D176" s="114" t="s">
        <v>217</v>
      </c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4"/>
      <c r="Q176" s="36" t="s">
        <v>206</v>
      </c>
      <c r="R176" s="36"/>
      <c r="S176" s="36"/>
      <c r="T176" s="36"/>
      <c r="U176" s="36"/>
      <c r="V176" s="114" t="s">
        <v>215</v>
      </c>
      <c r="W176" s="93"/>
      <c r="X176" s="93"/>
      <c r="Y176" s="93"/>
      <c r="Z176" s="93"/>
      <c r="AA176" s="93"/>
      <c r="AB176" s="93"/>
      <c r="AC176" s="93"/>
      <c r="AD176" s="93"/>
      <c r="AE176" s="94"/>
      <c r="AF176" s="115">
        <v>0</v>
      </c>
      <c r="AG176" s="115"/>
      <c r="AH176" s="115"/>
      <c r="AI176" s="115"/>
      <c r="AJ176" s="115"/>
      <c r="AK176" s="115">
        <v>0</v>
      </c>
      <c r="AL176" s="115"/>
      <c r="AM176" s="115"/>
      <c r="AN176" s="115"/>
      <c r="AO176" s="115"/>
      <c r="AP176" s="115">
        <f>IF(ISNUMBER(AF176),AF176,0)+IF(ISNUMBER(AK176),AK176,0)</f>
        <v>0</v>
      </c>
      <c r="AQ176" s="115"/>
      <c r="AR176" s="115"/>
      <c r="AS176" s="115"/>
      <c r="AT176" s="115"/>
      <c r="AU176" s="115">
        <v>0</v>
      </c>
      <c r="AV176" s="115"/>
      <c r="AW176" s="115"/>
      <c r="AX176" s="115"/>
      <c r="AY176" s="115"/>
      <c r="AZ176" s="115">
        <v>0</v>
      </c>
      <c r="BA176" s="115"/>
      <c r="BB176" s="115"/>
      <c r="BC176" s="115"/>
      <c r="BD176" s="115"/>
      <c r="BE176" s="115">
        <f>IF(ISNUMBER(AU176),AU176,0)+IF(ISNUMBER(AZ176),AZ176,0)</f>
        <v>0</v>
      </c>
      <c r="BF176" s="115"/>
      <c r="BG176" s="115"/>
      <c r="BH176" s="115"/>
      <c r="BI176" s="115"/>
    </row>
    <row r="177" spans="1:79" s="6" customFormat="1" ht="14.25" x14ac:dyDescent="0.2">
      <c r="A177" s="87">
        <v>0</v>
      </c>
      <c r="B177" s="85"/>
      <c r="C177" s="85"/>
      <c r="D177" s="113" t="s">
        <v>218</v>
      </c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2"/>
      <c r="Q177" s="111"/>
      <c r="R177" s="111"/>
      <c r="S177" s="111"/>
      <c r="T177" s="111"/>
      <c r="U177" s="111"/>
      <c r="V177" s="113"/>
      <c r="W177" s="101"/>
      <c r="X177" s="101"/>
      <c r="Y177" s="101"/>
      <c r="Z177" s="101"/>
      <c r="AA177" s="101"/>
      <c r="AB177" s="101"/>
      <c r="AC177" s="101"/>
      <c r="AD177" s="101"/>
      <c r="AE177" s="102"/>
      <c r="AF177" s="112"/>
      <c r="AG177" s="112"/>
      <c r="AH177" s="112"/>
      <c r="AI177" s="112"/>
      <c r="AJ177" s="112"/>
      <c r="AK177" s="112"/>
      <c r="AL177" s="112"/>
      <c r="AM177" s="112"/>
      <c r="AN177" s="112"/>
      <c r="AO177" s="112"/>
      <c r="AP177" s="112">
        <f>IF(ISNUMBER(AF177),AF177,0)+IF(ISNUMBER(AK177),AK177,0)</f>
        <v>0</v>
      </c>
      <c r="AQ177" s="112"/>
      <c r="AR177" s="112"/>
      <c r="AS177" s="112"/>
      <c r="AT177" s="112"/>
      <c r="AU177" s="112"/>
      <c r="AV177" s="112"/>
      <c r="AW177" s="112"/>
      <c r="AX177" s="112"/>
      <c r="AY177" s="112"/>
      <c r="AZ177" s="112"/>
      <c r="BA177" s="112"/>
      <c r="BB177" s="112"/>
      <c r="BC177" s="112"/>
      <c r="BD177" s="112"/>
      <c r="BE177" s="112">
        <f>IF(ISNUMBER(AU177),AU177,0)+IF(ISNUMBER(AZ177),AZ177,0)</f>
        <v>0</v>
      </c>
      <c r="BF177" s="112"/>
      <c r="BG177" s="112"/>
      <c r="BH177" s="112"/>
      <c r="BI177" s="112"/>
    </row>
    <row r="178" spans="1:79" s="99" customFormat="1" ht="28.5" customHeight="1" x14ac:dyDescent="0.2">
      <c r="A178" s="89">
        <v>1</v>
      </c>
      <c r="B178" s="90"/>
      <c r="C178" s="90"/>
      <c r="D178" s="114" t="s">
        <v>219</v>
      </c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4"/>
      <c r="Q178" s="36" t="s">
        <v>220</v>
      </c>
      <c r="R178" s="36"/>
      <c r="S178" s="36"/>
      <c r="T178" s="36"/>
      <c r="U178" s="36"/>
      <c r="V178" s="114" t="s">
        <v>215</v>
      </c>
      <c r="W178" s="93"/>
      <c r="X178" s="93"/>
      <c r="Y178" s="93"/>
      <c r="Z178" s="93"/>
      <c r="AA178" s="93"/>
      <c r="AB178" s="93"/>
      <c r="AC178" s="93"/>
      <c r="AD178" s="93"/>
      <c r="AE178" s="94"/>
      <c r="AF178" s="115">
        <v>0</v>
      </c>
      <c r="AG178" s="115"/>
      <c r="AH178" s="115"/>
      <c r="AI178" s="115"/>
      <c r="AJ178" s="115"/>
      <c r="AK178" s="115">
        <v>0</v>
      </c>
      <c r="AL178" s="115"/>
      <c r="AM178" s="115"/>
      <c r="AN178" s="115"/>
      <c r="AO178" s="115"/>
      <c r="AP178" s="115">
        <f>IF(ISNUMBER(AF178),AF178,0)+IF(ISNUMBER(AK178),AK178,0)</f>
        <v>0</v>
      </c>
      <c r="AQ178" s="115"/>
      <c r="AR178" s="115"/>
      <c r="AS178" s="115"/>
      <c r="AT178" s="115"/>
      <c r="AU178" s="115">
        <v>0</v>
      </c>
      <c r="AV178" s="115"/>
      <c r="AW178" s="115"/>
      <c r="AX178" s="115"/>
      <c r="AY178" s="115"/>
      <c r="AZ178" s="115">
        <v>0</v>
      </c>
      <c r="BA178" s="115"/>
      <c r="BB178" s="115"/>
      <c r="BC178" s="115"/>
      <c r="BD178" s="115"/>
      <c r="BE178" s="115">
        <f>IF(ISNUMBER(AU178),AU178,0)+IF(ISNUMBER(AZ178),AZ178,0)</f>
        <v>0</v>
      </c>
      <c r="BF178" s="115"/>
      <c r="BG178" s="115"/>
      <c r="BH178" s="115"/>
      <c r="BI178" s="115"/>
    </row>
    <row r="180" spans="1:79" ht="14.25" customHeight="1" x14ac:dyDescent="0.2">
      <c r="A180" s="42" t="s">
        <v>124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53" t="s">
        <v>250</v>
      </c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  <c r="AO181" s="53"/>
      <c r="AP181" s="53"/>
      <c r="AQ181" s="53"/>
      <c r="AR181" s="53"/>
      <c r="AS181" s="53"/>
      <c r="AT181" s="53"/>
      <c r="AU181" s="53"/>
      <c r="AV181" s="53"/>
      <c r="AW181" s="53"/>
      <c r="AX181" s="53"/>
      <c r="AY181" s="53"/>
      <c r="AZ181" s="53"/>
      <c r="BA181" s="53"/>
      <c r="BB181" s="53"/>
      <c r="BC181" s="53"/>
      <c r="BD181" s="53"/>
      <c r="BE181" s="53"/>
      <c r="BF181" s="53"/>
      <c r="BG181" s="53"/>
      <c r="BH181" s="53"/>
      <c r="BI181" s="53"/>
      <c r="BJ181" s="53"/>
      <c r="BK181" s="53"/>
      <c r="BL181" s="53"/>
      <c r="BM181" s="53"/>
      <c r="BN181" s="53"/>
      <c r="BO181" s="53"/>
      <c r="BP181" s="53"/>
      <c r="BQ181" s="53"/>
      <c r="BR181" s="53"/>
    </row>
    <row r="182" spans="1:79" ht="12.95" customHeight="1" x14ac:dyDescent="0.2">
      <c r="A182" s="61" t="s">
        <v>19</v>
      </c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3"/>
      <c r="U182" s="36" t="s">
        <v>251</v>
      </c>
      <c r="V182" s="36"/>
      <c r="W182" s="36"/>
      <c r="X182" s="36"/>
      <c r="Y182" s="36"/>
      <c r="Z182" s="36"/>
      <c r="AA182" s="36"/>
      <c r="AB182" s="36"/>
      <c r="AC182" s="36"/>
      <c r="AD182" s="36"/>
      <c r="AE182" s="36" t="s">
        <v>254</v>
      </c>
      <c r="AF182" s="36"/>
      <c r="AG182" s="36"/>
      <c r="AH182" s="36"/>
      <c r="AI182" s="36"/>
      <c r="AJ182" s="36"/>
      <c r="AK182" s="36"/>
      <c r="AL182" s="36"/>
      <c r="AM182" s="36"/>
      <c r="AN182" s="36"/>
      <c r="AO182" s="36" t="s">
        <v>261</v>
      </c>
      <c r="AP182" s="36"/>
      <c r="AQ182" s="36"/>
      <c r="AR182" s="36"/>
      <c r="AS182" s="36"/>
      <c r="AT182" s="36"/>
      <c r="AU182" s="36"/>
      <c r="AV182" s="36"/>
      <c r="AW182" s="36"/>
      <c r="AX182" s="36"/>
      <c r="AY182" s="36" t="s">
        <v>272</v>
      </c>
      <c r="AZ182" s="36"/>
      <c r="BA182" s="36"/>
      <c r="BB182" s="36"/>
      <c r="BC182" s="36"/>
      <c r="BD182" s="36"/>
      <c r="BE182" s="36"/>
      <c r="BF182" s="36"/>
      <c r="BG182" s="36"/>
      <c r="BH182" s="36"/>
      <c r="BI182" s="36" t="s">
        <v>277</v>
      </c>
      <c r="BJ182" s="36"/>
      <c r="BK182" s="36"/>
      <c r="BL182" s="36"/>
      <c r="BM182" s="36"/>
      <c r="BN182" s="36"/>
      <c r="BO182" s="36"/>
      <c r="BP182" s="36"/>
      <c r="BQ182" s="36"/>
      <c r="BR182" s="36"/>
    </row>
    <row r="183" spans="1:79" ht="30" customHeight="1" x14ac:dyDescent="0.2">
      <c r="A183" s="64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6"/>
      <c r="U183" s="36" t="s">
        <v>4</v>
      </c>
      <c r="V183" s="36"/>
      <c r="W183" s="36"/>
      <c r="X183" s="36"/>
      <c r="Y183" s="36"/>
      <c r="Z183" s="36" t="s">
        <v>3</v>
      </c>
      <c r="AA183" s="36"/>
      <c r="AB183" s="36"/>
      <c r="AC183" s="36"/>
      <c r="AD183" s="36"/>
      <c r="AE183" s="36" t="s">
        <v>4</v>
      </c>
      <c r="AF183" s="36"/>
      <c r="AG183" s="36"/>
      <c r="AH183" s="36"/>
      <c r="AI183" s="36"/>
      <c r="AJ183" s="36" t="s">
        <v>3</v>
      </c>
      <c r="AK183" s="36"/>
      <c r="AL183" s="36"/>
      <c r="AM183" s="36"/>
      <c r="AN183" s="36"/>
      <c r="AO183" s="36" t="s">
        <v>4</v>
      </c>
      <c r="AP183" s="36"/>
      <c r="AQ183" s="36"/>
      <c r="AR183" s="36"/>
      <c r="AS183" s="36"/>
      <c r="AT183" s="36" t="s">
        <v>3</v>
      </c>
      <c r="AU183" s="36"/>
      <c r="AV183" s="36"/>
      <c r="AW183" s="36"/>
      <c r="AX183" s="36"/>
      <c r="AY183" s="36" t="s">
        <v>4</v>
      </c>
      <c r="AZ183" s="36"/>
      <c r="BA183" s="36"/>
      <c r="BB183" s="36"/>
      <c r="BC183" s="36"/>
      <c r="BD183" s="36" t="s">
        <v>3</v>
      </c>
      <c r="BE183" s="36"/>
      <c r="BF183" s="36"/>
      <c r="BG183" s="36"/>
      <c r="BH183" s="36"/>
      <c r="BI183" s="36" t="s">
        <v>4</v>
      </c>
      <c r="BJ183" s="36"/>
      <c r="BK183" s="36"/>
      <c r="BL183" s="36"/>
      <c r="BM183" s="36"/>
      <c r="BN183" s="36" t="s">
        <v>3</v>
      </c>
      <c r="BO183" s="36"/>
      <c r="BP183" s="36"/>
      <c r="BQ183" s="36"/>
      <c r="BR183" s="36"/>
    </row>
    <row r="184" spans="1:79" ht="15" customHeight="1" x14ac:dyDescent="0.2">
      <c r="A184" s="30">
        <v>1</v>
      </c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2"/>
      <c r="U184" s="36">
        <v>2</v>
      </c>
      <c r="V184" s="36"/>
      <c r="W184" s="36"/>
      <c r="X184" s="36"/>
      <c r="Y184" s="36"/>
      <c r="Z184" s="36">
        <v>3</v>
      </c>
      <c r="AA184" s="36"/>
      <c r="AB184" s="36"/>
      <c r="AC184" s="36"/>
      <c r="AD184" s="36"/>
      <c r="AE184" s="36">
        <v>4</v>
      </c>
      <c r="AF184" s="36"/>
      <c r="AG184" s="36"/>
      <c r="AH184" s="36"/>
      <c r="AI184" s="36"/>
      <c r="AJ184" s="36">
        <v>5</v>
      </c>
      <c r="AK184" s="36"/>
      <c r="AL184" s="36"/>
      <c r="AM184" s="36"/>
      <c r="AN184" s="36"/>
      <c r="AO184" s="36">
        <v>6</v>
      </c>
      <c r="AP184" s="36"/>
      <c r="AQ184" s="36"/>
      <c r="AR184" s="36"/>
      <c r="AS184" s="36"/>
      <c r="AT184" s="36">
        <v>7</v>
      </c>
      <c r="AU184" s="36"/>
      <c r="AV184" s="36"/>
      <c r="AW184" s="36"/>
      <c r="AX184" s="36"/>
      <c r="AY184" s="36">
        <v>8</v>
      </c>
      <c r="AZ184" s="36"/>
      <c r="BA184" s="36"/>
      <c r="BB184" s="36"/>
      <c r="BC184" s="36"/>
      <c r="BD184" s="36">
        <v>9</v>
      </c>
      <c r="BE184" s="36"/>
      <c r="BF184" s="36"/>
      <c r="BG184" s="36"/>
      <c r="BH184" s="36"/>
      <c r="BI184" s="36">
        <v>10</v>
      </c>
      <c r="BJ184" s="36"/>
      <c r="BK184" s="36"/>
      <c r="BL184" s="36"/>
      <c r="BM184" s="36"/>
      <c r="BN184" s="36">
        <v>11</v>
      </c>
      <c r="BO184" s="36"/>
      <c r="BP184" s="36"/>
      <c r="BQ184" s="36"/>
      <c r="BR184" s="36"/>
    </row>
    <row r="185" spans="1:79" s="1" customFormat="1" ht="15.75" hidden="1" customHeight="1" x14ac:dyDescent="0.2">
      <c r="A185" s="33" t="s">
        <v>57</v>
      </c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5"/>
      <c r="U185" s="38" t="s">
        <v>65</v>
      </c>
      <c r="V185" s="38"/>
      <c r="W185" s="38"/>
      <c r="X185" s="38"/>
      <c r="Y185" s="38"/>
      <c r="Z185" s="37" t="s">
        <v>66</v>
      </c>
      <c r="AA185" s="37"/>
      <c r="AB185" s="37"/>
      <c r="AC185" s="37"/>
      <c r="AD185" s="37"/>
      <c r="AE185" s="38" t="s">
        <v>67</v>
      </c>
      <c r="AF185" s="38"/>
      <c r="AG185" s="38"/>
      <c r="AH185" s="38"/>
      <c r="AI185" s="38"/>
      <c r="AJ185" s="37" t="s">
        <v>68</v>
      </c>
      <c r="AK185" s="37"/>
      <c r="AL185" s="37"/>
      <c r="AM185" s="37"/>
      <c r="AN185" s="37"/>
      <c r="AO185" s="38" t="s">
        <v>58</v>
      </c>
      <c r="AP185" s="38"/>
      <c r="AQ185" s="38"/>
      <c r="AR185" s="38"/>
      <c r="AS185" s="38"/>
      <c r="AT185" s="37" t="s">
        <v>59</v>
      </c>
      <c r="AU185" s="37"/>
      <c r="AV185" s="37"/>
      <c r="AW185" s="37"/>
      <c r="AX185" s="37"/>
      <c r="AY185" s="38" t="s">
        <v>60</v>
      </c>
      <c r="AZ185" s="38"/>
      <c r="BA185" s="38"/>
      <c r="BB185" s="38"/>
      <c r="BC185" s="38"/>
      <c r="BD185" s="37" t="s">
        <v>61</v>
      </c>
      <c r="BE185" s="37"/>
      <c r="BF185" s="37"/>
      <c r="BG185" s="37"/>
      <c r="BH185" s="37"/>
      <c r="BI185" s="38" t="s">
        <v>62</v>
      </c>
      <c r="BJ185" s="38"/>
      <c r="BK185" s="38"/>
      <c r="BL185" s="38"/>
      <c r="BM185" s="38"/>
      <c r="BN185" s="37" t="s">
        <v>63</v>
      </c>
      <c r="BO185" s="37"/>
      <c r="BP185" s="37"/>
      <c r="BQ185" s="37"/>
      <c r="BR185" s="37"/>
      <c r="CA185" t="s">
        <v>41</v>
      </c>
    </row>
    <row r="186" spans="1:79" s="6" customFormat="1" ht="12.75" customHeight="1" x14ac:dyDescent="0.2">
      <c r="A186" s="87" t="s">
        <v>147</v>
      </c>
      <c r="B186" s="85"/>
      <c r="C186" s="85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  <c r="AL186" s="116"/>
      <c r="AM186" s="116"/>
      <c r="AN186" s="116"/>
      <c r="AO186" s="116"/>
      <c r="AP186" s="116"/>
      <c r="AQ186" s="116"/>
      <c r="AR186" s="116"/>
      <c r="AS186" s="116"/>
      <c r="AT186" s="116"/>
      <c r="AU186" s="116"/>
      <c r="AV186" s="116"/>
      <c r="AW186" s="116"/>
      <c r="AX186" s="116"/>
      <c r="AY186" s="116"/>
      <c r="AZ186" s="116"/>
      <c r="BA186" s="116"/>
      <c r="BB186" s="116"/>
      <c r="BC186" s="116"/>
      <c r="BD186" s="116"/>
      <c r="BE186" s="116"/>
      <c r="BF186" s="116"/>
      <c r="BG186" s="116"/>
      <c r="BH186" s="116"/>
      <c r="BI186" s="116"/>
      <c r="BJ186" s="116"/>
      <c r="BK186" s="116"/>
      <c r="BL186" s="116"/>
      <c r="BM186" s="116"/>
      <c r="BN186" s="116"/>
      <c r="BO186" s="116"/>
      <c r="BP186" s="116"/>
      <c r="BQ186" s="116"/>
      <c r="BR186" s="116"/>
      <c r="CA186" s="6" t="s">
        <v>42</v>
      </c>
    </row>
    <row r="187" spans="1:79" s="99" customFormat="1" ht="38.25" customHeight="1" x14ac:dyDescent="0.2">
      <c r="A187" s="92" t="s">
        <v>221</v>
      </c>
      <c r="B187" s="93"/>
      <c r="C187" s="93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4"/>
      <c r="U187" s="117" t="s">
        <v>173</v>
      </c>
      <c r="V187" s="117"/>
      <c r="W187" s="117"/>
      <c r="X187" s="117"/>
      <c r="Y187" s="117"/>
      <c r="Z187" s="117"/>
      <c r="AA187" s="117"/>
      <c r="AB187" s="117"/>
      <c r="AC187" s="117"/>
      <c r="AD187" s="117"/>
      <c r="AE187" s="117" t="s">
        <v>173</v>
      </c>
      <c r="AF187" s="117"/>
      <c r="AG187" s="117"/>
      <c r="AH187" s="117"/>
      <c r="AI187" s="117"/>
      <c r="AJ187" s="117"/>
      <c r="AK187" s="117"/>
      <c r="AL187" s="117"/>
      <c r="AM187" s="117"/>
      <c r="AN187" s="117"/>
      <c r="AO187" s="117" t="s">
        <v>173</v>
      </c>
      <c r="AP187" s="117"/>
      <c r="AQ187" s="117"/>
      <c r="AR187" s="117"/>
      <c r="AS187" s="117"/>
      <c r="AT187" s="117"/>
      <c r="AU187" s="117"/>
      <c r="AV187" s="117"/>
      <c r="AW187" s="117"/>
      <c r="AX187" s="117"/>
      <c r="AY187" s="117" t="s">
        <v>173</v>
      </c>
      <c r="AZ187" s="117"/>
      <c r="BA187" s="117"/>
      <c r="BB187" s="117"/>
      <c r="BC187" s="117"/>
      <c r="BD187" s="117"/>
      <c r="BE187" s="117"/>
      <c r="BF187" s="117"/>
      <c r="BG187" s="117"/>
      <c r="BH187" s="117"/>
      <c r="BI187" s="117" t="s">
        <v>173</v>
      </c>
      <c r="BJ187" s="117"/>
      <c r="BK187" s="117"/>
      <c r="BL187" s="117"/>
      <c r="BM187" s="117"/>
      <c r="BN187" s="117"/>
      <c r="BO187" s="117"/>
      <c r="BP187" s="117"/>
      <c r="BQ187" s="117"/>
      <c r="BR187" s="117"/>
    </row>
    <row r="188" spans="1:79" ht="11.25" customHeight="1" x14ac:dyDescent="0.2"/>
    <row r="189" spans="1:79" hidden="1" x14ac:dyDescent="0.2"/>
    <row r="190" spans="1:79" ht="14.25" customHeight="1" x14ac:dyDescent="0.2">
      <c r="A190" s="42" t="s">
        <v>125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61" t="s">
        <v>6</v>
      </c>
      <c r="B191" s="62"/>
      <c r="C191" s="62"/>
      <c r="D191" s="61" t="s">
        <v>10</v>
      </c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3"/>
      <c r="W191" s="36" t="s">
        <v>251</v>
      </c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 t="s">
        <v>255</v>
      </c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 t="s">
        <v>266</v>
      </c>
      <c r="AV191" s="36"/>
      <c r="AW191" s="36"/>
      <c r="AX191" s="36"/>
      <c r="AY191" s="36"/>
      <c r="AZ191" s="36"/>
      <c r="BA191" s="36" t="s">
        <v>273</v>
      </c>
      <c r="BB191" s="36"/>
      <c r="BC191" s="36"/>
      <c r="BD191" s="36"/>
      <c r="BE191" s="36"/>
      <c r="BF191" s="36"/>
      <c r="BG191" s="36" t="s">
        <v>282</v>
      </c>
      <c r="BH191" s="36"/>
      <c r="BI191" s="36"/>
      <c r="BJ191" s="36"/>
      <c r="BK191" s="36"/>
      <c r="BL191" s="36"/>
    </row>
    <row r="192" spans="1:79" ht="15" customHeight="1" x14ac:dyDescent="0.2">
      <c r="A192" s="77"/>
      <c r="B192" s="78"/>
      <c r="C192" s="78"/>
      <c r="D192" s="77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9"/>
      <c r="W192" s="36" t="s">
        <v>4</v>
      </c>
      <c r="X192" s="36"/>
      <c r="Y192" s="36"/>
      <c r="Z192" s="36"/>
      <c r="AA192" s="36"/>
      <c r="AB192" s="36"/>
      <c r="AC192" s="36" t="s">
        <v>3</v>
      </c>
      <c r="AD192" s="36"/>
      <c r="AE192" s="36"/>
      <c r="AF192" s="36"/>
      <c r="AG192" s="36"/>
      <c r="AH192" s="36"/>
      <c r="AI192" s="36" t="s">
        <v>4</v>
      </c>
      <c r="AJ192" s="36"/>
      <c r="AK192" s="36"/>
      <c r="AL192" s="36"/>
      <c r="AM192" s="36"/>
      <c r="AN192" s="36"/>
      <c r="AO192" s="36" t="s">
        <v>3</v>
      </c>
      <c r="AP192" s="36"/>
      <c r="AQ192" s="36"/>
      <c r="AR192" s="36"/>
      <c r="AS192" s="36"/>
      <c r="AT192" s="36"/>
      <c r="AU192" s="49" t="s">
        <v>4</v>
      </c>
      <c r="AV192" s="49"/>
      <c r="AW192" s="49"/>
      <c r="AX192" s="49" t="s">
        <v>3</v>
      </c>
      <c r="AY192" s="49"/>
      <c r="AZ192" s="49"/>
      <c r="BA192" s="49" t="s">
        <v>4</v>
      </c>
      <c r="BB192" s="49"/>
      <c r="BC192" s="49"/>
      <c r="BD192" s="49" t="s">
        <v>3</v>
      </c>
      <c r="BE192" s="49"/>
      <c r="BF192" s="49"/>
      <c r="BG192" s="49" t="s">
        <v>4</v>
      </c>
      <c r="BH192" s="49"/>
      <c r="BI192" s="49"/>
      <c r="BJ192" s="49" t="s">
        <v>3</v>
      </c>
      <c r="BK192" s="49"/>
      <c r="BL192" s="49"/>
    </row>
    <row r="193" spans="1:79" ht="57" customHeight="1" x14ac:dyDescent="0.2">
      <c r="A193" s="64"/>
      <c r="B193" s="65"/>
      <c r="C193" s="65"/>
      <c r="D193" s="64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6"/>
      <c r="W193" s="36" t="s">
        <v>12</v>
      </c>
      <c r="X193" s="36"/>
      <c r="Y193" s="36"/>
      <c r="Z193" s="36" t="s">
        <v>11</v>
      </c>
      <c r="AA193" s="36"/>
      <c r="AB193" s="36"/>
      <c r="AC193" s="36" t="s">
        <v>12</v>
      </c>
      <c r="AD193" s="36"/>
      <c r="AE193" s="36"/>
      <c r="AF193" s="36" t="s">
        <v>11</v>
      </c>
      <c r="AG193" s="36"/>
      <c r="AH193" s="36"/>
      <c r="AI193" s="36" t="s">
        <v>12</v>
      </c>
      <c r="AJ193" s="36"/>
      <c r="AK193" s="36"/>
      <c r="AL193" s="36" t="s">
        <v>11</v>
      </c>
      <c r="AM193" s="36"/>
      <c r="AN193" s="36"/>
      <c r="AO193" s="36" t="s">
        <v>12</v>
      </c>
      <c r="AP193" s="36"/>
      <c r="AQ193" s="36"/>
      <c r="AR193" s="36" t="s">
        <v>11</v>
      </c>
      <c r="AS193" s="36"/>
      <c r="AT193" s="36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49"/>
      <c r="BG193" s="49"/>
      <c r="BH193" s="49"/>
      <c r="BI193" s="49"/>
      <c r="BJ193" s="49"/>
      <c r="BK193" s="49"/>
      <c r="BL193" s="49"/>
    </row>
    <row r="194" spans="1:79" ht="15" customHeight="1" x14ac:dyDescent="0.2">
      <c r="A194" s="30">
        <v>1</v>
      </c>
      <c r="B194" s="31"/>
      <c r="C194" s="31"/>
      <c r="D194" s="30">
        <v>2</v>
      </c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2"/>
      <c r="W194" s="36">
        <v>3</v>
      </c>
      <c r="X194" s="36"/>
      <c r="Y194" s="36"/>
      <c r="Z194" s="36">
        <v>4</v>
      </c>
      <c r="AA194" s="36"/>
      <c r="AB194" s="36"/>
      <c r="AC194" s="36">
        <v>5</v>
      </c>
      <c r="AD194" s="36"/>
      <c r="AE194" s="36"/>
      <c r="AF194" s="36">
        <v>6</v>
      </c>
      <c r="AG194" s="36"/>
      <c r="AH194" s="36"/>
      <c r="AI194" s="36">
        <v>7</v>
      </c>
      <c r="AJ194" s="36"/>
      <c r="AK194" s="36"/>
      <c r="AL194" s="36">
        <v>8</v>
      </c>
      <c r="AM194" s="36"/>
      <c r="AN194" s="36"/>
      <c r="AO194" s="36">
        <v>9</v>
      </c>
      <c r="AP194" s="36"/>
      <c r="AQ194" s="36"/>
      <c r="AR194" s="36">
        <v>10</v>
      </c>
      <c r="AS194" s="36"/>
      <c r="AT194" s="36"/>
      <c r="AU194" s="36">
        <v>11</v>
      </c>
      <c r="AV194" s="36"/>
      <c r="AW194" s="36"/>
      <c r="AX194" s="36">
        <v>12</v>
      </c>
      <c r="AY194" s="36"/>
      <c r="AZ194" s="36"/>
      <c r="BA194" s="36">
        <v>13</v>
      </c>
      <c r="BB194" s="36"/>
      <c r="BC194" s="36"/>
      <c r="BD194" s="36">
        <v>14</v>
      </c>
      <c r="BE194" s="36"/>
      <c r="BF194" s="36"/>
      <c r="BG194" s="36">
        <v>15</v>
      </c>
      <c r="BH194" s="36"/>
      <c r="BI194" s="36"/>
      <c r="BJ194" s="36">
        <v>16</v>
      </c>
      <c r="BK194" s="36"/>
      <c r="BL194" s="36"/>
    </row>
    <row r="195" spans="1:79" s="1" customFormat="1" ht="12.75" hidden="1" customHeight="1" x14ac:dyDescent="0.2">
      <c r="A195" s="33" t="s">
        <v>69</v>
      </c>
      <c r="B195" s="34"/>
      <c r="C195" s="34"/>
      <c r="D195" s="33" t="s">
        <v>57</v>
      </c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5"/>
      <c r="W195" s="38" t="s">
        <v>72</v>
      </c>
      <c r="X195" s="38"/>
      <c r="Y195" s="38"/>
      <c r="Z195" s="38" t="s">
        <v>73</v>
      </c>
      <c r="AA195" s="38"/>
      <c r="AB195" s="38"/>
      <c r="AC195" s="37" t="s">
        <v>74</v>
      </c>
      <c r="AD195" s="37"/>
      <c r="AE195" s="37"/>
      <c r="AF195" s="37" t="s">
        <v>75</v>
      </c>
      <c r="AG195" s="37"/>
      <c r="AH195" s="37"/>
      <c r="AI195" s="38" t="s">
        <v>76</v>
      </c>
      <c r="AJ195" s="38"/>
      <c r="AK195" s="38"/>
      <c r="AL195" s="38" t="s">
        <v>77</v>
      </c>
      <c r="AM195" s="38"/>
      <c r="AN195" s="38"/>
      <c r="AO195" s="37" t="s">
        <v>104</v>
      </c>
      <c r="AP195" s="37"/>
      <c r="AQ195" s="37"/>
      <c r="AR195" s="37" t="s">
        <v>78</v>
      </c>
      <c r="AS195" s="37"/>
      <c r="AT195" s="37"/>
      <c r="AU195" s="38" t="s">
        <v>105</v>
      </c>
      <c r="AV195" s="38"/>
      <c r="AW195" s="38"/>
      <c r="AX195" s="37" t="s">
        <v>106</v>
      </c>
      <c r="AY195" s="37"/>
      <c r="AZ195" s="37"/>
      <c r="BA195" s="38" t="s">
        <v>107</v>
      </c>
      <c r="BB195" s="38"/>
      <c r="BC195" s="38"/>
      <c r="BD195" s="37" t="s">
        <v>108</v>
      </c>
      <c r="BE195" s="37"/>
      <c r="BF195" s="37"/>
      <c r="BG195" s="38" t="s">
        <v>109</v>
      </c>
      <c r="BH195" s="38"/>
      <c r="BI195" s="38"/>
      <c r="BJ195" s="37" t="s">
        <v>110</v>
      </c>
      <c r="BK195" s="37"/>
      <c r="BL195" s="37"/>
      <c r="CA195" s="1" t="s">
        <v>103</v>
      </c>
    </row>
    <row r="196" spans="1:79" s="6" customFormat="1" ht="12.75" customHeight="1" x14ac:dyDescent="0.2">
      <c r="A196" s="87">
        <v>1</v>
      </c>
      <c r="B196" s="85"/>
      <c r="C196" s="85"/>
      <c r="D196" s="100" t="s">
        <v>222</v>
      </c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  <c r="AQ196" s="112"/>
      <c r="AR196" s="112"/>
      <c r="AS196" s="112"/>
      <c r="AT196" s="112"/>
      <c r="AU196" s="112"/>
      <c r="AV196" s="112"/>
      <c r="AW196" s="112"/>
      <c r="AX196" s="112"/>
      <c r="AY196" s="112"/>
      <c r="AZ196" s="112"/>
      <c r="BA196" s="112"/>
      <c r="BB196" s="112"/>
      <c r="BC196" s="112"/>
      <c r="BD196" s="112"/>
      <c r="BE196" s="112"/>
      <c r="BF196" s="112"/>
      <c r="BG196" s="112"/>
      <c r="BH196" s="112"/>
      <c r="BI196" s="112"/>
      <c r="BJ196" s="112"/>
      <c r="BK196" s="112"/>
      <c r="BL196" s="112"/>
      <c r="CA196" s="6" t="s">
        <v>43</v>
      </c>
    </row>
    <row r="197" spans="1:79" s="99" customFormat="1" ht="25.5" customHeight="1" x14ac:dyDescent="0.2">
      <c r="A197" s="89">
        <v>2</v>
      </c>
      <c r="B197" s="90"/>
      <c r="C197" s="90"/>
      <c r="D197" s="92" t="s">
        <v>223</v>
      </c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4"/>
      <c r="W197" s="115" t="s">
        <v>173</v>
      </c>
      <c r="X197" s="115"/>
      <c r="Y197" s="115"/>
      <c r="Z197" s="115" t="s">
        <v>173</v>
      </c>
      <c r="AA197" s="115"/>
      <c r="AB197" s="115"/>
      <c r="AC197" s="115"/>
      <c r="AD197" s="115"/>
      <c r="AE197" s="115"/>
      <c r="AF197" s="115"/>
      <c r="AG197" s="115"/>
      <c r="AH197" s="115"/>
      <c r="AI197" s="115" t="s">
        <v>173</v>
      </c>
      <c r="AJ197" s="115"/>
      <c r="AK197" s="115"/>
      <c r="AL197" s="115" t="s">
        <v>173</v>
      </c>
      <c r="AM197" s="115"/>
      <c r="AN197" s="115"/>
      <c r="AO197" s="115"/>
      <c r="AP197" s="115"/>
      <c r="AQ197" s="115"/>
      <c r="AR197" s="115"/>
      <c r="AS197" s="115"/>
      <c r="AT197" s="115"/>
      <c r="AU197" s="115" t="s">
        <v>173</v>
      </c>
      <c r="AV197" s="115"/>
      <c r="AW197" s="115"/>
      <c r="AX197" s="115"/>
      <c r="AY197" s="115"/>
      <c r="AZ197" s="115"/>
      <c r="BA197" s="115" t="s">
        <v>173</v>
      </c>
      <c r="BB197" s="115"/>
      <c r="BC197" s="115"/>
      <c r="BD197" s="115"/>
      <c r="BE197" s="115"/>
      <c r="BF197" s="115"/>
      <c r="BG197" s="115" t="s">
        <v>173</v>
      </c>
      <c r="BH197" s="115"/>
      <c r="BI197" s="115"/>
      <c r="BJ197" s="115"/>
      <c r="BK197" s="115"/>
      <c r="BL197" s="115"/>
    </row>
    <row r="200" spans="1:79" ht="14.25" customHeight="1" x14ac:dyDescent="0.2">
      <c r="A200" s="42" t="s">
        <v>153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4.25" customHeight="1" x14ac:dyDescent="0.2">
      <c r="A201" s="42" t="s">
        <v>267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  <c r="BM201" s="42"/>
      <c r="BN201" s="42"/>
      <c r="BO201" s="42"/>
      <c r="BP201" s="42"/>
      <c r="BQ201" s="42"/>
      <c r="BR201" s="42"/>
      <c r="BS201" s="42"/>
    </row>
    <row r="202" spans="1:79" ht="15" customHeight="1" x14ac:dyDescent="0.2">
      <c r="A202" s="40" t="s">
        <v>250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  <c r="BM202" s="40"/>
      <c r="BN202" s="40"/>
      <c r="BO202" s="40"/>
      <c r="BP202" s="40"/>
      <c r="BQ202" s="40"/>
      <c r="BR202" s="40"/>
      <c r="BS202" s="40"/>
    </row>
    <row r="203" spans="1:79" ht="15" customHeight="1" x14ac:dyDescent="0.2">
      <c r="A203" s="36" t="s">
        <v>6</v>
      </c>
      <c r="B203" s="36"/>
      <c r="C203" s="36"/>
      <c r="D203" s="36"/>
      <c r="E203" s="36"/>
      <c r="F203" s="36"/>
      <c r="G203" s="36" t="s">
        <v>126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 t="s">
        <v>13</v>
      </c>
      <c r="U203" s="36"/>
      <c r="V203" s="36"/>
      <c r="W203" s="36"/>
      <c r="X203" s="36"/>
      <c r="Y203" s="36"/>
      <c r="Z203" s="36"/>
      <c r="AA203" s="30" t="s">
        <v>251</v>
      </c>
      <c r="AB203" s="75"/>
      <c r="AC203" s="75"/>
      <c r="AD203" s="75"/>
      <c r="AE203" s="75"/>
      <c r="AF203" s="75"/>
      <c r="AG203" s="75"/>
      <c r="AH203" s="75"/>
      <c r="AI203" s="75"/>
      <c r="AJ203" s="75"/>
      <c r="AK203" s="75"/>
      <c r="AL203" s="75"/>
      <c r="AM203" s="75"/>
      <c r="AN203" s="75"/>
      <c r="AO203" s="76"/>
      <c r="AP203" s="30" t="s">
        <v>254</v>
      </c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2"/>
      <c r="BE203" s="30" t="s">
        <v>261</v>
      </c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2"/>
    </row>
    <row r="204" spans="1:79" ht="32.1" customHeight="1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 t="s">
        <v>4</v>
      </c>
      <c r="AB204" s="36"/>
      <c r="AC204" s="36"/>
      <c r="AD204" s="36"/>
      <c r="AE204" s="36"/>
      <c r="AF204" s="36" t="s">
        <v>3</v>
      </c>
      <c r="AG204" s="36"/>
      <c r="AH204" s="36"/>
      <c r="AI204" s="36"/>
      <c r="AJ204" s="36"/>
      <c r="AK204" s="36" t="s">
        <v>89</v>
      </c>
      <c r="AL204" s="36"/>
      <c r="AM204" s="36"/>
      <c r="AN204" s="36"/>
      <c r="AO204" s="36"/>
      <c r="AP204" s="36" t="s">
        <v>4</v>
      </c>
      <c r="AQ204" s="36"/>
      <c r="AR204" s="36"/>
      <c r="AS204" s="36"/>
      <c r="AT204" s="36"/>
      <c r="AU204" s="36" t="s">
        <v>3</v>
      </c>
      <c r="AV204" s="36"/>
      <c r="AW204" s="36"/>
      <c r="AX204" s="36"/>
      <c r="AY204" s="36"/>
      <c r="AZ204" s="36" t="s">
        <v>96</v>
      </c>
      <c r="BA204" s="36"/>
      <c r="BB204" s="36"/>
      <c r="BC204" s="36"/>
      <c r="BD204" s="36"/>
      <c r="BE204" s="36" t="s">
        <v>4</v>
      </c>
      <c r="BF204" s="36"/>
      <c r="BG204" s="36"/>
      <c r="BH204" s="36"/>
      <c r="BI204" s="36"/>
      <c r="BJ204" s="36" t="s">
        <v>3</v>
      </c>
      <c r="BK204" s="36"/>
      <c r="BL204" s="36"/>
      <c r="BM204" s="36"/>
      <c r="BN204" s="36"/>
      <c r="BO204" s="36" t="s">
        <v>127</v>
      </c>
      <c r="BP204" s="36"/>
      <c r="BQ204" s="36"/>
      <c r="BR204" s="36"/>
      <c r="BS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>
        <v>3</v>
      </c>
      <c r="U205" s="36"/>
      <c r="V205" s="36"/>
      <c r="W205" s="36"/>
      <c r="X205" s="36"/>
      <c r="Y205" s="36"/>
      <c r="Z205" s="36"/>
      <c r="AA205" s="36">
        <v>4</v>
      </c>
      <c r="AB205" s="36"/>
      <c r="AC205" s="36"/>
      <c r="AD205" s="36"/>
      <c r="AE205" s="36"/>
      <c r="AF205" s="36">
        <v>5</v>
      </c>
      <c r="AG205" s="36"/>
      <c r="AH205" s="36"/>
      <c r="AI205" s="36"/>
      <c r="AJ205" s="36"/>
      <c r="AK205" s="36">
        <v>6</v>
      </c>
      <c r="AL205" s="36"/>
      <c r="AM205" s="36"/>
      <c r="AN205" s="36"/>
      <c r="AO205" s="36"/>
      <c r="AP205" s="36">
        <v>7</v>
      </c>
      <c r="AQ205" s="36"/>
      <c r="AR205" s="36"/>
      <c r="AS205" s="36"/>
      <c r="AT205" s="36"/>
      <c r="AU205" s="36">
        <v>8</v>
      </c>
      <c r="AV205" s="36"/>
      <c r="AW205" s="36"/>
      <c r="AX205" s="36"/>
      <c r="AY205" s="36"/>
      <c r="AZ205" s="36">
        <v>9</v>
      </c>
      <c r="BA205" s="36"/>
      <c r="BB205" s="36"/>
      <c r="BC205" s="36"/>
      <c r="BD205" s="36"/>
      <c r="BE205" s="36">
        <v>10</v>
      </c>
      <c r="BF205" s="36"/>
      <c r="BG205" s="36"/>
      <c r="BH205" s="36"/>
      <c r="BI205" s="36"/>
      <c r="BJ205" s="36">
        <v>11</v>
      </c>
      <c r="BK205" s="36"/>
      <c r="BL205" s="36"/>
      <c r="BM205" s="36"/>
      <c r="BN205" s="36"/>
      <c r="BO205" s="36">
        <v>12</v>
      </c>
      <c r="BP205" s="36"/>
      <c r="BQ205" s="36"/>
      <c r="BR205" s="36"/>
      <c r="BS205" s="36"/>
    </row>
    <row r="206" spans="1:79" s="1" customFormat="1" ht="15" hidden="1" customHeight="1" x14ac:dyDescent="0.2">
      <c r="A206" s="38" t="s">
        <v>69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 t="s">
        <v>79</v>
      </c>
      <c r="U206" s="73"/>
      <c r="V206" s="73"/>
      <c r="W206" s="73"/>
      <c r="X206" s="73"/>
      <c r="Y206" s="73"/>
      <c r="Z206" s="73"/>
      <c r="AA206" s="37" t="s">
        <v>65</v>
      </c>
      <c r="AB206" s="37"/>
      <c r="AC206" s="37"/>
      <c r="AD206" s="37"/>
      <c r="AE206" s="37"/>
      <c r="AF206" s="37" t="s">
        <v>66</v>
      </c>
      <c r="AG206" s="37"/>
      <c r="AH206" s="37"/>
      <c r="AI206" s="37"/>
      <c r="AJ206" s="37"/>
      <c r="AK206" s="44" t="s">
        <v>122</v>
      </c>
      <c r="AL206" s="44"/>
      <c r="AM206" s="44"/>
      <c r="AN206" s="44"/>
      <c r="AO206" s="44"/>
      <c r="AP206" s="37" t="s">
        <v>67</v>
      </c>
      <c r="AQ206" s="37"/>
      <c r="AR206" s="37"/>
      <c r="AS206" s="37"/>
      <c r="AT206" s="37"/>
      <c r="AU206" s="37" t="s">
        <v>68</v>
      </c>
      <c r="AV206" s="37"/>
      <c r="AW206" s="37"/>
      <c r="AX206" s="37"/>
      <c r="AY206" s="37"/>
      <c r="AZ206" s="44" t="s">
        <v>122</v>
      </c>
      <c r="BA206" s="44"/>
      <c r="BB206" s="44"/>
      <c r="BC206" s="44"/>
      <c r="BD206" s="44"/>
      <c r="BE206" s="37" t="s">
        <v>58</v>
      </c>
      <c r="BF206" s="37"/>
      <c r="BG206" s="37"/>
      <c r="BH206" s="37"/>
      <c r="BI206" s="37"/>
      <c r="BJ206" s="37" t="s">
        <v>59</v>
      </c>
      <c r="BK206" s="37"/>
      <c r="BL206" s="37"/>
      <c r="BM206" s="37"/>
      <c r="BN206" s="37"/>
      <c r="BO206" s="44" t="s">
        <v>122</v>
      </c>
      <c r="BP206" s="44"/>
      <c r="BQ206" s="44"/>
      <c r="BR206" s="44"/>
      <c r="BS206" s="44"/>
      <c r="CA206" s="1" t="s">
        <v>44</v>
      </c>
    </row>
    <row r="207" spans="1:79" s="99" customFormat="1" ht="38.25" customHeight="1" x14ac:dyDescent="0.2">
      <c r="A207" s="110">
        <v>1</v>
      </c>
      <c r="B207" s="110"/>
      <c r="C207" s="110"/>
      <c r="D207" s="110"/>
      <c r="E207" s="110"/>
      <c r="F207" s="110"/>
      <c r="G207" s="92" t="s">
        <v>224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4"/>
      <c r="T207" s="118" t="s">
        <v>225</v>
      </c>
      <c r="U207" s="93"/>
      <c r="V207" s="93"/>
      <c r="W207" s="93"/>
      <c r="X207" s="93"/>
      <c r="Y207" s="93"/>
      <c r="Z207" s="94"/>
      <c r="AA207" s="117">
        <v>539270</v>
      </c>
      <c r="AB207" s="117"/>
      <c r="AC207" s="117"/>
      <c r="AD207" s="117"/>
      <c r="AE207" s="117"/>
      <c r="AF207" s="117">
        <v>1504270</v>
      </c>
      <c r="AG207" s="117"/>
      <c r="AH207" s="117"/>
      <c r="AI207" s="117"/>
      <c r="AJ207" s="117"/>
      <c r="AK207" s="117">
        <f>IF(ISNUMBER(AA207),AA207,0)+IF(ISNUMBER(AF207),AF207,0)</f>
        <v>2043540</v>
      </c>
      <c r="AL207" s="117"/>
      <c r="AM207" s="117"/>
      <c r="AN207" s="117"/>
      <c r="AO207" s="117"/>
      <c r="AP207" s="117">
        <v>0</v>
      </c>
      <c r="AQ207" s="117"/>
      <c r="AR207" s="117"/>
      <c r="AS207" s="117"/>
      <c r="AT207" s="117"/>
      <c r="AU207" s="117">
        <v>1045000</v>
      </c>
      <c r="AV207" s="117"/>
      <c r="AW207" s="117"/>
      <c r="AX207" s="117"/>
      <c r="AY207" s="117"/>
      <c r="AZ207" s="117">
        <f>IF(ISNUMBER(AP207),AP207,0)+IF(ISNUMBER(AU207),AU207,0)</f>
        <v>1045000</v>
      </c>
      <c r="BA207" s="117"/>
      <c r="BB207" s="117"/>
      <c r="BC207" s="117"/>
      <c r="BD207" s="117"/>
      <c r="BE207" s="117">
        <v>0</v>
      </c>
      <c r="BF207" s="117"/>
      <c r="BG207" s="117"/>
      <c r="BH207" s="117"/>
      <c r="BI207" s="117"/>
      <c r="BJ207" s="117">
        <v>0</v>
      </c>
      <c r="BK207" s="117"/>
      <c r="BL207" s="117"/>
      <c r="BM207" s="117"/>
      <c r="BN207" s="117"/>
      <c r="BO207" s="117">
        <f>IF(ISNUMBER(BE207),BE207,0)+IF(ISNUMBER(BJ207),BJ207,0)</f>
        <v>0</v>
      </c>
      <c r="BP207" s="117"/>
      <c r="BQ207" s="117"/>
      <c r="BR207" s="117"/>
      <c r="BS207" s="117"/>
      <c r="CA207" s="99" t="s">
        <v>45</v>
      </c>
    </row>
    <row r="208" spans="1:79" s="99" customFormat="1" ht="33.75" customHeight="1" x14ac:dyDescent="0.2">
      <c r="A208" s="110">
        <v>2</v>
      </c>
      <c r="B208" s="110"/>
      <c r="C208" s="110"/>
      <c r="D208" s="110"/>
      <c r="E208" s="110"/>
      <c r="F208" s="110"/>
      <c r="G208" s="92" t="s">
        <v>226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4"/>
      <c r="T208" s="118" t="s">
        <v>227</v>
      </c>
      <c r="U208" s="93"/>
      <c r="V208" s="93"/>
      <c r="W208" s="93"/>
      <c r="X208" s="93"/>
      <c r="Y208" s="93"/>
      <c r="Z208" s="94"/>
      <c r="AA208" s="117">
        <v>52743</v>
      </c>
      <c r="AB208" s="117"/>
      <c r="AC208" s="117"/>
      <c r="AD208" s="117"/>
      <c r="AE208" s="117"/>
      <c r="AF208" s="117">
        <v>81000</v>
      </c>
      <c r="AG208" s="117"/>
      <c r="AH208" s="117"/>
      <c r="AI208" s="117"/>
      <c r="AJ208" s="117"/>
      <c r="AK208" s="117">
        <f>IF(ISNUMBER(AA208),AA208,0)+IF(ISNUMBER(AF208),AF208,0)</f>
        <v>133743</v>
      </c>
      <c r="AL208" s="117"/>
      <c r="AM208" s="117"/>
      <c r="AN208" s="117"/>
      <c r="AO208" s="117"/>
      <c r="AP208" s="117">
        <v>0</v>
      </c>
      <c r="AQ208" s="117"/>
      <c r="AR208" s="117"/>
      <c r="AS208" s="117"/>
      <c r="AT208" s="117"/>
      <c r="AU208" s="117">
        <v>0</v>
      </c>
      <c r="AV208" s="117"/>
      <c r="AW208" s="117"/>
      <c r="AX208" s="117"/>
      <c r="AY208" s="117"/>
      <c r="AZ208" s="117">
        <f>IF(ISNUMBER(AP208),AP208,0)+IF(ISNUMBER(AU208),AU208,0)</f>
        <v>0</v>
      </c>
      <c r="BA208" s="117"/>
      <c r="BB208" s="117"/>
      <c r="BC208" s="117"/>
      <c r="BD208" s="117"/>
      <c r="BE208" s="117">
        <v>0</v>
      </c>
      <c r="BF208" s="117"/>
      <c r="BG208" s="117"/>
      <c r="BH208" s="117"/>
      <c r="BI208" s="117"/>
      <c r="BJ208" s="117">
        <v>0</v>
      </c>
      <c r="BK208" s="117"/>
      <c r="BL208" s="117"/>
      <c r="BM208" s="117"/>
      <c r="BN208" s="117"/>
      <c r="BO208" s="117">
        <f>IF(ISNUMBER(BE208),BE208,0)+IF(ISNUMBER(BJ208),BJ208,0)</f>
        <v>0</v>
      </c>
      <c r="BP208" s="117"/>
      <c r="BQ208" s="117"/>
      <c r="BR208" s="117"/>
      <c r="BS208" s="117"/>
    </row>
    <row r="209" spans="1:79" s="6" customFormat="1" ht="12.75" customHeight="1" x14ac:dyDescent="0.2">
      <c r="A209" s="88"/>
      <c r="B209" s="88"/>
      <c r="C209" s="88"/>
      <c r="D209" s="88"/>
      <c r="E209" s="88"/>
      <c r="F209" s="88"/>
      <c r="G209" s="100" t="s">
        <v>147</v>
      </c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2"/>
      <c r="T209" s="119"/>
      <c r="U209" s="101"/>
      <c r="V209" s="101"/>
      <c r="W209" s="101"/>
      <c r="X209" s="101"/>
      <c r="Y209" s="101"/>
      <c r="Z209" s="102"/>
      <c r="AA209" s="116">
        <v>592013</v>
      </c>
      <c r="AB209" s="116"/>
      <c r="AC209" s="116"/>
      <c r="AD209" s="116"/>
      <c r="AE209" s="116"/>
      <c r="AF209" s="116">
        <v>1585270</v>
      </c>
      <c r="AG209" s="116"/>
      <c r="AH209" s="116"/>
      <c r="AI209" s="116"/>
      <c r="AJ209" s="116"/>
      <c r="AK209" s="116">
        <f>IF(ISNUMBER(AA209),AA209,0)+IF(ISNUMBER(AF209),AF209,0)</f>
        <v>2177283</v>
      </c>
      <c r="AL209" s="116"/>
      <c r="AM209" s="116"/>
      <c r="AN209" s="116"/>
      <c r="AO209" s="116"/>
      <c r="AP209" s="116">
        <v>0</v>
      </c>
      <c r="AQ209" s="116"/>
      <c r="AR209" s="116"/>
      <c r="AS209" s="116"/>
      <c r="AT209" s="116"/>
      <c r="AU209" s="116">
        <v>1045000</v>
      </c>
      <c r="AV209" s="116"/>
      <c r="AW209" s="116"/>
      <c r="AX209" s="116"/>
      <c r="AY209" s="116"/>
      <c r="AZ209" s="116">
        <f>IF(ISNUMBER(AP209),AP209,0)+IF(ISNUMBER(AU209),AU209,0)</f>
        <v>1045000</v>
      </c>
      <c r="BA209" s="116"/>
      <c r="BB209" s="116"/>
      <c r="BC209" s="116"/>
      <c r="BD209" s="116"/>
      <c r="BE209" s="116">
        <v>0</v>
      </c>
      <c r="BF209" s="116"/>
      <c r="BG209" s="116"/>
      <c r="BH209" s="116"/>
      <c r="BI209" s="116"/>
      <c r="BJ209" s="116">
        <v>0</v>
      </c>
      <c r="BK209" s="116"/>
      <c r="BL209" s="116"/>
      <c r="BM209" s="116"/>
      <c r="BN209" s="116"/>
      <c r="BO209" s="116">
        <f>IF(ISNUMBER(BE209),BE209,0)+IF(ISNUMBER(BJ209),BJ209,0)</f>
        <v>0</v>
      </c>
      <c r="BP209" s="116"/>
      <c r="BQ209" s="116"/>
      <c r="BR209" s="116"/>
      <c r="BS209" s="116"/>
    </row>
    <row r="211" spans="1:79" ht="13.5" customHeight="1" x14ac:dyDescent="0.2">
      <c r="A211" s="42" t="s">
        <v>283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79" ht="15" customHeight="1" x14ac:dyDescent="0.2">
      <c r="A212" s="53" t="s">
        <v>250</v>
      </c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53"/>
      <c r="AO212" s="53"/>
      <c r="AP212" s="53"/>
      <c r="AQ212" s="53"/>
      <c r="AR212" s="53"/>
      <c r="AS212" s="53"/>
      <c r="AT212" s="53"/>
      <c r="AU212" s="53"/>
      <c r="AV212" s="53"/>
      <c r="AW212" s="53"/>
      <c r="AX212" s="53"/>
      <c r="AY212" s="53"/>
      <c r="AZ212" s="53"/>
      <c r="BA212" s="53"/>
      <c r="BB212" s="53"/>
      <c r="BC212" s="53"/>
      <c r="BD212" s="53"/>
    </row>
    <row r="213" spans="1:79" ht="15" customHeight="1" x14ac:dyDescent="0.2">
      <c r="A213" s="36" t="s">
        <v>6</v>
      </c>
      <c r="B213" s="36"/>
      <c r="C213" s="36"/>
      <c r="D213" s="36"/>
      <c r="E213" s="36"/>
      <c r="F213" s="36"/>
      <c r="G213" s="36" t="s">
        <v>126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 t="s">
        <v>13</v>
      </c>
      <c r="U213" s="36"/>
      <c r="V213" s="36"/>
      <c r="W213" s="36"/>
      <c r="X213" s="36"/>
      <c r="Y213" s="36"/>
      <c r="Z213" s="36"/>
      <c r="AA213" s="30" t="s">
        <v>272</v>
      </c>
      <c r="AB213" s="75"/>
      <c r="AC213" s="75"/>
      <c r="AD213" s="75"/>
      <c r="AE213" s="75"/>
      <c r="AF213" s="75"/>
      <c r="AG213" s="75"/>
      <c r="AH213" s="75"/>
      <c r="AI213" s="75"/>
      <c r="AJ213" s="75"/>
      <c r="AK213" s="75"/>
      <c r="AL213" s="75"/>
      <c r="AM213" s="75"/>
      <c r="AN213" s="75"/>
      <c r="AO213" s="76"/>
      <c r="AP213" s="30" t="s">
        <v>277</v>
      </c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2"/>
    </row>
    <row r="214" spans="1:79" ht="32.1" customHeight="1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 t="s">
        <v>4</v>
      </c>
      <c r="AB214" s="36"/>
      <c r="AC214" s="36"/>
      <c r="AD214" s="36"/>
      <c r="AE214" s="36"/>
      <c r="AF214" s="36" t="s">
        <v>3</v>
      </c>
      <c r="AG214" s="36"/>
      <c r="AH214" s="36"/>
      <c r="AI214" s="36"/>
      <c r="AJ214" s="36"/>
      <c r="AK214" s="36" t="s">
        <v>89</v>
      </c>
      <c r="AL214" s="36"/>
      <c r="AM214" s="36"/>
      <c r="AN214" s="36"/>
      <c r="AO214" s="36"/>
      <c r="AP214" s="36" t="s">
        <v>4</v>
      </c>
      <c r="AQ214" s="36"/>
      <c r="AR214" s="36"/>
      <c r="AS214" s="36"/>
      <c r="AT214" s="36"/>
      <c r="AU214" s="36" t="s">
        <v>3</v>
      </c>
      <c r="AV214" s="36"/>
      <c r="AW214" s="36"/>
      <c r="AX214" s="36"/>
      <c r="AY214" s="36"/>
      <c r="AZ214" s="36" t="s">
        <v>96</v>
      </c>
      <c r="BA214" s="36"/>
      <c r="BB214" s="36"/>
      <c r="BC214" s="36"/>
      <c r="BD214" s="36"/>
    </row>
    <row r="215" spans="1:79" ht="15" customHeight="1" x14ac:dyDescent="0.2">
      <c r="A215" s="36">
        <v>1</v>
      </c>
      <c r="B215" s="36"/>
      <c r="C215" s="36"/>
      <c r="D215" s="36"/>
      <c r="E215" s="36"/>
      <c r="F215" s="36"/>
      <c r="G215" s="36">
        <v>2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>
        <v>3</v>
      </c>
      <c r="U215" s="36"/>
      <c r="V215" s="36"/>
      <c r="W215" s="36"/>
      <c r="X215" s="36"/>
      <c r="Y215" s="36"/>
      <c r="Z215" s="36"/>
      <c r="AA215" s="36">
        <v>4</v>
      </c>
      <c r="AB215" s="36"/>
      <c r="AC215" s="36"/>
      <c r="AD215" s="36"/>
      <c r="AE215" s="36"/>
      <c r="AF215" s="36">
        <v>5</v>
      </c>
      <c r="AG215" s="36"/>
      <c r="AH215" s="36"/>
      <c r="AI215" s="36"/>
      <c r="AJ215" s="36"/>
      <c r="AK215" s="36">
        <v>6</v>
      </c>
      <c r="AL215" s="36"/>
      <c r="AM215" s="36"/>
      <c r="AN215" s="36"/>
      <c r="AO215" s="36"/>
      <c r="AP215" s="36">
        <v>7</v>
      </c>
      <c r="AQ215" s="36"/>
      <c r="AR215" s="36"/>
      <c r="AS215" s="36"/>
      <c r="AT215" s="36"/>
      <c r="AU215" s="36">
        <v>8</v>
      </c>
      <c r="AV215" s="36"/>
      <c r="AW215" s="36"/>
      <c r="AX215" s="36"/>
      <c r="AY215" s="36"/>
      <c r="AZ215" s="36">
        <v>9</v>
      </c>
      <c r="BA215" s="36"/>
      <c r="BB215" s="36"/>
      <c r="BC215" s="36"/>
      <c r="BD215" s="36"/>
    </row>
    <row r="216" spans="1:79" s="1" customFormat="1" ht="12" hidden="1" customHeight="1" x14ac:dyDescent="0.2">
      <c r="A216" s="38" t="s">
        <v>69</v>
      </c>
      <c r="B216" s="38"/>
      <c r="C216" s="38"/>
      <c r="D216" s="38"/>
      <c r="E216" s="38"/>
      <c r="F216" s="38"/>
      <c r="G216" s="73" t="s">
        <v>57</v>
      </c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 t="s">
        <v>79</v>
      </c>
      <c r="U216" s="73"/>
      <c r="V216" s="73"/>
      <c r="W216" s="73"/>
      <c r="X216" s="73"/>
      <c r="Y216" s="73"/>
      <c r="Z216" s="73"/>
      <c r="AA216" s="37" t="s">
        <v>60</v>
      </c>
      <c r="AB216" s="37"/>
      <c r="AC216" s="37"/>
      <c r="AD216" s="37"/>
      <c r="AE216" s="37"/>
      <c r="AF216" s="37" t="s">
        <v>61</v>
      </c>
      <c r="AG216" s="37"/>
      <c r="AH216" s="37"/>
      <c r="AI216" s="37"/>
      <c r="AJ216" s="37"/>
      <c r="AK216" s="44" t="s">
        <v>122</v>
      </c>
      <c r="AL216" s="44"/>
      <c r="AM216" s="44"/>
      <c r="AN216" s="44"/>
      <c r="AO216" s="44"/>
      <c r="AP216" s="37" t="s">
        <v>62</v>
      </c>
      <c r="AQ216" s="37"/>
      <c r="AR216" s="37"/>
      <c r="AS216" s="37"/>
      <c r="AT216" s="37"/>
      <c r="AU216" s="37" t="s">
        <v>63</v>
      </c>
      <c r="AV216" s="37"/>
      <c r="AW216" s="37"/>
      <c r="AX216" s="37"/>
      <c r="AY216" s="37"/>
      <c r="AZ216" s="44" t="s">
        <v>122</v>
      </c>
      <c r="BA216" s="44"/>
      <c r="BB216" s="44"/>
      <c r="BC216" s="44"/>
      <c r="BD216" s="44"/>
      <c r="CA216" s="1" t="s">
        <v>46</v>
      </c>
    </row>
    <row r="217" spans="1:79" s="99" customFormat="1" ht="38.25" customHeight="1" x14ac:dyDescent="0.2">
      <c r="A217" s="110">
        <v>1</v>
      </c>
      <c r="B217" s="110"/>
      <c r="C217" s="110"/>
      <c r="D217" s="110"/>
      <c r="E217" s="110"/>
      <c r="F217" s="110"/>
      <c r="G217" s="92" t="s">
        <v>224</v>
      </c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4"/>
      <c r="T217" s="118" t="s">
        <v>225</v>
      </c>
      <c r="U217" s="93"/>
      <c r="V217" s="93"/>
      <c r="W217" s="93"/>
      <c r="X217" s="93"/>
      <c r="Y217" s="93"/>
      <c r="Z217" s="94"/>
      <c r="AA217" s="117">
        <v>0</v>
      </c>
      <c r="AB217" s="117"/>
      <c r="AC217" s="117"/>
      <c r="AD217" s="117"/>
      <c r="AE217" s="117"/>
      <c r="AF217" s="117">
        <v>0</v>
      </c>
      <c r="AG217" s="117"/>
      <c r="AH217" s="117"/>
      <c r="AI217" s="117"/>
      <c r="AJ217" s="117"/>
      <c r="AK217" s="117">
        <f>IF(ISNUMBER(AA217),AA217,0)+IF(ISNUMBER(AF217),AF217,0)</f>
        <v>0</v>
      </c>
      <c r="AL217" s="117"/>
      <c r="AM217" s="117"/>
      <c r="AN217" s="117"/>
      <c r="AO217" s="117"/>
      <c r="AP217" s="117">
        <v>0</v>
      </c>
      <c r="AQ217" s="117"/>
      <c r="AR217" s="117"/>
      <c r="AS217" s="117"/>
      <c r="AT217" s="117"/>
      <c r="AU217" s="117">
        <v>0</v>
      </c>
      <c r="AV217" s="117"/>
      <c r="AW217" s="117"/>
      <c r="AX217" s="117"/>
      <c r="AY217" s="117"/>
      <c r="AZ217" s="117">
        <f>IF(ISNUMBER(AP217),AP217,0)+IF(ISNUMBER(AU217),AU217,0)</f>
        <v>0</v>
      </c>
      <c r="BA217" s="117"/>
      <c r="BB217" s="117"/>
      <c r="BC217" s="117"/>
      <c r="BD217" s="117"/>
      <c r="CA217" s="99" t="s">
        <v>47</v>
      </c>
    </row>
    <row r="218" spans="1:79" s="99" customFormat="1" ht="33.75" customHeight="1" x14ac:dyDescent="0.2">
      <c r="A218" s="110">
        <v>2</v>
      </c>
      <c r="B218" s="110"/>
      <c r="C218" s="110"/>
      <c r="D218" s="110"/>
      <c r="E218" s="110"/>
      <c r="F218" s="110"/>
      <c r="G218" s="92" t="s">
        <v>226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8" t="s">
        <v>227</v>
      </c>
      <c r="U218" s="93"/>
      <c r="V218" s="93"/>
      <c r="W218" s="93"/>
      <c r="X218" s="93"/>
      <c r="Y218" s="93"/>
      <c r="Z218" s="94"/>
      <c r="AA218" s="117">
        <v>0</v>
      </c>
      <c r="AB218" s="117"/>
      <c r="AC218" s="117"/>
      <c r="AD218" s="117"/>
      <c r="AE218" s="117"/>
      <c r="AF218" s="117">
        <v>0</v>
      </c>
      <c r="AG218" s="117"/>
      <c r="AH218" s="117"/>
      <c r="AI218" s="117"/>
      <c r="AJ218" s="117"/>
      <c r="AK218" s="117">
        <f>IF(ISNUMBER(AA218),AA218,0)+IF(ISNUMBER(AF218),AF218,0)</f>
        <v>0</v>
      </c>
      <c r="AL218" s="117"/>
      <c r="AM218" s="117"/>
      <c r="AN218" s="117"/>
      <c r="AO218" s="117"/>
      <c r="AP218" s="117">
        <v>0</v>
      </c>
      <c r="AQ218" s="117"/>
      <c r="AR218" s="117"/>
      <c r="AS218" s="117"/>
      <c r="AT218" s="117"/>
      <c r="AU218" s="117">
        <v>0</v>
      </c>
      <c r="AV218" s="117"/>
      <c r="AW218" s="117"/>
      <c r="AX218" s="117"/>
      <c r="AY218" s="117"/>
      <c r="AZ218" s="117">
        <f>IF(ISNUMBER(AP218),AP218,0)+IF(ISNUMBER(AU218),AU218,0)</f>
        <v>0</v>
      </c>
      <c r="BA218" s="117"/>
      <c r="BB218" s="117"/>
      <c r="BC218" s="117"/>
      <c r="BD218" s="117"/>
    </row>
    <row r="219" spans="1:79" s="6" customFormat="1" x14ac:dyDescent="0.2">
      <c r="A219" s="88"/>
      <c r="B219" s="88"/>
      <c r="C219" s="88"/>
      <c r="D219" s="88"/>
      <c r="E219" s="88"/>
      <c r="F219" s="88"/>
      <c r="G219" s="100" t="s">
        <v>147</v>
      </c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2"/>
      <c r="T219" s="119"/>
      <c r="U219" s="101"/>
      <c r="V219" s="101"/>
      <c r="W219" s="101"/>
      <c r="X219" s="101"/>
      <c r="Y219" s="101"/>
      <c r="Z219" s="102"/>
      <c r="AA219" s="116">
        <v>0</v>
      </c>
      <c r="AB219" s="116"/>
      <c r="AC219" s="116"/>
      <c r="AD219" s="116"/>
      <c r="AE219" s="116"/>
      <c r="AF219" s="116">
        <v>0</v>
      </c>
      <c r="AG219" s="116"/>
      <c r="AH219" s="116"/>
      <c r="AI219" s="116"/>
      <c r="AJ219" s="116"/>
      <c r="AK219" s="116">
        <f>IF(ISNUMBER(AA219),AA219,0)+IF(ISNUMBER(AF219),AF219,0)</f>
        <v>0</v>
      </c>
      <c r="AL219" s="116"/>
      <c r="AM219" s="116"/>
      <c r="AN219" s="116"/>
      <c r="AO219" s="116"/>
      <c r="AP219" s="116">
        <v>0</v>
      </c>
      <c r="AQ219" s="116"/>
      <c r="AR219" s="116"/>
      <c r="AS219" s="116"/>
      <c r="AT219" s="116"/>
      <c r="AU219" s="116">
        <v>0</v>
      </c>
      <c r="AV219" s="116"/>
      <c r="AW219" s="116"/>
      <c r="AX219" s="116"/>
      <c r="AY219" s="116"/>
      <c r="AZ219" s="116">
        <f>IF(ISNUMBER(AP219),AP219,0)+IF(ISNUMBER(AU219),AU219,0)</f>
        <v>0</v>
      </c>
      <c r="BA219" s="116"/>
      <c r="BB219" s="116"/>
      <c r="BC219" s="116"/>
      <c r="BD219" s="116"/>
    </row>
    <row r="222" spans="1:79" ht="14.25" customHeight="1" x14ac:dyDescent="0.2">
      <c r="A222" s="42" t="s">
        <v>284</v>
      </c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</row>
    <row r="223" spans="1:79" ht="15" customHeight="1" x14ac:dyDescent="0.2">
      <c r="A223" s="53" t="s">
        <v>250</v>
      </c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</row>
    <row r="224" spans="1:79" ht="23.1" customHeight="1" x14ac:dyDescent="0.2">
      <c r="A224" s="36" t="s">
        <v>128</v>
      </c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61" t="s">
        <v>129</v>
      </c>
      <c r="O224" s="62"/>
      <c r="P224" s="62"/>
      <c r="Q224" s="62"/>
      <c r="R224" s="62"/>
      <c r="S224" s="62"/>
      <c r="T224" s="62"/>
      <c r="U224" s="63"/>
      <c r="V224" s="61" t="s">
        <v>130</v>
      </c>
      <c r="W224" s="62"/>
      <c r="X224" s="62"/>
      <c r="Y224" s="62"/>
      <c r="Z224" s="63"/>
      <c r="AA224" s="36" t="s">
        <v>251</v>
      </c>
      <c r="AB224" s="36"/>
      <c r="AC224" s="36"/>
      <c r="AD224" s="36"/>
      <c r="AE224" s="36"/>
      <c r="AF224" s="36"/>
      <c r="AG224" s="36"/>
      <c r="AH224" s="36"/>
      <c r="AI224" s="36"/>
      <c r="AJ224" s="36" t="s">
        <v>254</v>
      </c>
      <c r="AK224" s="36"/>
      <c r="AL224" s="36"/>
      <c r="AM224" s="36"/>
      <c r="AN224" s="36"/>
      <c r="AO224" s="36"/>
      <c r="AP224" s="36"/>
      <c r="AQ224" s="36"/>
      <c r="AR224" s="36"/>
      <c r="AS224" s="36" t="s">
        <v>261</v>
      </c>
      <c r="AT224" s="36"/>
      <c r="AU224" s="36"/>
      <c r="AV224" s="36"/>
      <c r="AW224" s="36"/>
      <c r="AX224" s="36"/>
      <c r="AY224" s="36"/>
      <c r="AZ224" s="36"/>
      <c r="BA224" s="36"/>
      <c r="BB224" s="36" t="s">
        <v>272</v>
      </c>
      <c r="BC224" s="36"/>
      <c r="BD224" s="36"/>
      <c r="BE224" s="36"/>
      <c r="BF224" s="36"/>
      <c r="BG224" s="36"/>
      <c r="BH224" s="36"/>
      <c r="BI224" s="36"/>
      <c r="BJ224" s="36"/>
      <c r="BK224" s="36" t="s">
        <v>277</v>
      </c>
      <c r="BL224" s="36"/>
      <c r="BM224" s="36"/>
      <c r="BN224" s="36"/>
      <c r="BO224" s="36"/>
      <c r="BP224" s="36"/>
      <c r="BQ224" s="36"/>
      <c r="BR224" s="36"/>
      <c r="BS224" s="36"/>
    </row>
    <row r="225" spans="1:79" ht="95.25" customHeight="1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64"/>
      <c r="O225" s="65"/>
      <c r="P225" s="65"/>
      <c r="Q225" s="65"/>
      <c r="R225" s="65"/>
      <c r="S225" s="65"/>
      <c r="T225" s="65"/>
      <c r="U225" s="66"/>
      <c r="V225" s="64"/>
      <c r="W225" s="65"/>
      <c r="X225" s="65"/>
      <c r="Y225" s="65"/>
      <c r="Z225" s="66"/>
      <c r="AA225" s="49" t="s">
        <v>133</v>
      </c>
      <c r="AB225" s="49"/>
      <c r="AC225" s="49"/>
      <c r="AD225" s="49"/>
      <c r="AE225" s="49"/>
      <c r="AF225" s="49" t="s">
        <v>134</v>
      </c>
      <c r="AG225" s="49"/>
      <c r="AH225" s="49"/>
      <c r="AI225" s="49"/>
      <c r="AJ225" s="49" t="s">
        <v>133</v>
      </c>
      <c r="AK225" s="49"/>
      <c r="AL225" s="49"/>
      <c r="AM225" s="49"/>
      <c r="AN225" s="49"/>
      <c r="AO225" s="49" t="s">
        <v>134</v>
      </c>
      <c r="AP225" s="49"/>
      <c r="AQ225" s="49"/>
      <c r="AR225" s="49"/>
      <c r="AS225" s="49" t="s">
        <v>133</v>
      </c>
      <c r="AT225" s="49"/>
      <c r="AU225" s="49"/>
      <c r="AV225" s="49"/>
      <c r="AW225" s="49"/>
      <c r="AX225" s="49" t="s">
        <v>134</v>
      </c>
      <c r="AY225" s="49"/>
      <c r="AZ225" s="49"/>
      <c r="BA225" s="49"/>
      <c r="BB225" s="49" t="s">
        <v>133</v>
      </c>
      <c r="BC225" s="49"/>
      <c r="BD225" s="49"/>
      <c r="BE225" s="49"/>
      <c r="BF225" s="49"/>
      <c r="BG225" s="49" t="s">
        <v>134</v>
      </c>
      <c r="BH225" s="49"/>
      <c r="BI225" s="49"/>
      <c r="BJ225" s="49"/>
      <c r="BK225" s="49" t="s">
        <v>133</v>
      </c>
      <c r="BL225" s="49"/>
      <c r="BM225" s="49"/>
      <c r="BN225" s="49"/>
      <c r="BO225" s="49"/>
      <c r="BP225" s="49" t="s">
        <v>134</v>
      </c>
      <c r="BQ225" s="49"/>
      <c r="BR225" s="49"/>
      <c r="BS225" s="49"/>
    </row>
    <row r="226" spans="1:79" ht="15" customHeight="1" x14ac:dyDescent="0.2">
      <c r="A226" s="36">
        <v>1</v>
      </c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0">
        <v>2</v>
      </c>
      <c r="O226" s="31"/>
      <c r="P226" s="31"/>
      <c r="Q226" s="31"/>
      <c r="R226" s="31"/>
      <c r="S226" s="31"/>
      <c r="T226" s="31"/>
      <c r="U226" s="32"/>
      <c r="V226" s="36">
        <v>3</v>
      </c>
      <c r="W226" s="36"/>
      <c r="X226" s="36"/>
      <c r="Y226" s="36"/>
      <c r="Z226" s="36"/>
      <c r="AA226" s="36">
        <v>4</v>
      </c>
      <c r="AB226" s="36"/>
      <c r="AC226" s="36"/>
      <c r="AD226" s="36"/>
      <c r="AE226" s="36"/>
      <c r="AF226" s="36">
        <v>5</v>
      </c>
      <c r="AG226" s="36"/>
      <c r="AH226" s="36"/>
      <c r="AI226" s="36"/>
      <c r="AJ226" s="36">
        <v>6</v>
      </c>
      <c r="AK226" s="36"/>
      <c r="AL226" s="36"/>
      <c r="AM226" s="36"/>
      <c r="AN226" s="36"/>
      <c r="AO226" s="36">
        <v>7</v>
      </c>
      <c r="AP226" s="36"/>
      <c r="AQ226" s="36"/>
      <c r="AR226" s="36"/>
      <c r="AS226" s="36">
        <v>8</v>
      </c>
      <c r="AT226" s="36"/>
      <c r="AU226" s="36"/>
      <c r="AV226" s="36"/>
      <c r="AW226" s="36"/>
      <c r="AX226" s="36">
        <v>9</v>
      </c>
      <c r="AY226" s="36"/>
      <c r="AZ226" s="36"/>
      <c r="BA226" s="36"/>
      <c r="BB226" s="36">
        <v>10</v>
      </c>
      <c r="BC226" s="36"/>
      <c r="BD226" s="36"/>
      <c r="BE226" s="36"/>
      <c r="BF226" s="36"/>
      <c r="BG226" s="36">
        <v>11</v>
      </c>
      <c r="BH226" s="36"/>
      <c r="BI226" s="36"/>
      <c r="BJ226" s="36"/>
      <c r="BK226" s="36">
        <v>12</v>
      </c>
      <c r="BL226" s="36"/>
      <c r="BM226" s="36"/>
      <c r="BN226" s="36"/>
      <c r="BO226" s="36"/>
      <c r="BP226" s="36">
        <v>13</v>
      </c>
      <c r="BQ226" s="36"/>
      <c r="BR226" s="36"/>
      <c r="BS226" s="36"/>
    </row>
    <row r="227" spans="1:79" s="1" customFormat="1" ht="12" hidden="1" customHeight="1" x14ac:dyDescent="0.2">
      <c r="A227" s="73" t="s">
        <v>146</v>
      </c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38" t="s">
        <v>131</v>
      </c>
      <c r="O227" s="38"/>
      <c r="P227" s="38"/>
      <c r="Q227" s="38"/>
      <c r="R227" s="38"/>
      <c r="S227" s="38"/>
      <c r="T227" s="38"/>
      <c r="U227" s="38"/>
      <c r="V227" s="38" t="s">
        <v>132</v>
      </c>
      <c r="W227" s="38"/>
      <c r="X227" s="38"/>
      <c r="Y227" s="38"/>
      <c r="Z227" s="38"/>
      <c r="AA227" s="37" t="s">
        <v>65</v>
      </c>
      <c r="AB227" s="37"/>
      <c r="AC227" s="37"/>
      <c r="AD227" s="37"/>
      <c r="AE227" s="37"/>
      <c r="AF227" s="37" t="s">
        <v>66</v>
      </c>
      <c r="AG227" s="37"/>
      <c r="AH227" s="37"/>
      <c r="AI227" s="37"/>
      <c r="AJ227" s="37" t="s">
        <v>67</v>
      </c>
      <c r="AK227" s="37"/>
      <c r="AL227" s="37"/>
      <c r="AM227" s="37"/>
      <c r="AN227" s="37"/>
      <c r="AO227" s="37" t="s">
        <v>68</v>
      </c>
      <c r="AP227" s="37"/>
      <c r="AQ227" s="37"/>
      <c r="AR227" s="37"/>
      <c r="AS227" s="37" t="s">
        <v>58</v>
      </c>
      <c r="AT227" s="37"/>
      <c r="AU227" s="37"/>
      <c r="AV227" s="37"/>
      <c r="AW227" s="37"/>
      <c r="AX227" s="37" t="s">
        <v>59</v>
      </c>
      <c r="AY227" s="37"/>
      <c r="AZ227" s="37"/>
      <c r="BA227" s="37"/>
      <c r="BB227" s="37" t="s">
        <v>60</v>
      </c>
      <c r="BC227" s="37"/>
      <c r="BD227" s="37"/>
      <c r="BE227" s="37"/>
      <c r="BF227" s="37"/>
      <c r="BG227" s="37" t="s">
        <v>61</v>
      </c>
      <c r="BH227" s="37"/>
      <c r="BI227" s="37"/>
      <c r="BJ227" s="37"/>
      <c r="BK227" s="37" t="s">
        <v>62</v>
      </c>
      <c r="BL227" s="37"/>
      <c r="BM227" s="37"/>
      <c r="BN227" s="37"/>
      <c r="BO227" s="37"/>
      <c r="BP227" s="37" t="s">
        <v>63</v>
      </c>
      <c r="BQ227" s="37"/>
      <c r="BR227" s="37"/>
      <c r="BS227" s="37"/>
      <c r="CA227" s="1" t="s">
        <v>48</v>
      </c>
    </row>
    <row r="228" spans="1:79" s="99" customFormat="1" ht="12.75" customHeight="1" x14ac:dyDescent="0.2">
      <c r="A228" s="92" t="s">
        <v>228</v>
      </c>
      <c r="B228" s="93"/>
      <c r="C228" s="93"/>
      <c r="D228" s="93"/>
      <c r="E228" s="93"/>
      <c r="F228" s="93"/>
      <c r="G228" s="93"/>
      <c r="H228" s="93"/>
      <c r="I228" s="93"/>
      <c r="J228" s="93"/>
      <c r="K228" s="93"/>
      <c r="L228" s="93"/>
      <c r="M228" s="94"/>
      <c r="N228" s="89">
        <v>2019</v>
      </c>
      <c r="O228" s="90"/>
      <c r="P228" s="90"/>
      <c r="Q228" s="90"/>
      <c r="R228" s="90"/>
      <c r="S228" s="90"/>
      <c r="T228" s="90"/>
      <c r="U228" s="91"/>
      <c r="V228" s="120">
        <v>17400</v>
      </c>
      <c r="W228" s="120"/>
      <c r="X228" s="120"/>
      <c r="Y228" s="120"/>
      <c r="Z228" s="120"/>
      <c r="AA228" s="120">
        <v>17400</v>
      </c>
      <c r="AB228" s="120"/>
      <c r="AC228" s="120"/>
      <c r="AD228" s="120"/>
      <c r="AE228" s="120"/>
      <c r="AF228" s="120">
        <v>10</v>
      </c>
      <c r="AG228" s="120"/>
      <c r="AH228" s="120"/>
      <c r="AI228" s="120"/>
      <c r="AJ228" s="120">
        <v>0</v>
      </c>
      <c r="AK228" s="120"/>
      <c r="AL228" s="120"/>
      <c r="AM228" s="120"/>
      <c r="AN228" s="120"/>
      <c r="AO228" s="120">
        <v>0</v>
      </c>
      <c r="AP228" s="120"/>
      <c r="AQ228" s="120"/>
      <c r="AR228" s="120"/>
      <c r="AS228" s="120">
        <v>0</v>
      </c>
      <c r="AT228" s="120"/>
      <c r="AU228" s="120"/>
      <c r="AV228" s="120"/>
      <c r="AW228" s="120"/>
      <c r="AX228" s="120">
        <v>0</v>
      </c>
      <c r="AY228" s="120"/>
      <c r="AZ228" s="120"/>
      <c r="BA228" s="120"/>
      <c r="BB228" s="120">
        <v>0</v>
      </c>
      <c r="BC228" s="120"/>
      <c r="BD228" s="120"/>
      <c r="BE228" s="120"/>
      <c r="BF228" s="120"/>
      <c r="BG228" s="120">
        <v>0</v>
      </c>
      <c r="BH228" s="120"/>
      <c r="BI228" s="120"/>
      <c r="BJ228" s="120"/>
      <c r="BK228" s="120">
        <v>0</v>
      </c>
      <c r="BL228" s="120"/>
      <c r="BM228" s="120"/>
      <c r="BN228" s="120"/>
      <c r="BO228" s="120"/>
      <c r="BP228" s="121">
        <v>0</v>
      </c>
      <c r="BQ228" s="122"/>
      <c r="BR228" s="122"/>
      <c r="BS228" s="123"/>
      <c r="CA228" s="99" t="s">
        <v>49</v>
      </c>
    </row>
    <row r="229" spans="1:79" s="99" customFormat="1" ht="25.5" customHeight="1" x14ac:dyDescent="0.2">
      <c r="A229" s="92" t="s">
        <v>229</v>
      </c>
      <c r="B229" s="93"/>
      <c r="C229" s="93"/>
      <c r="D229" s="93"/>
      <c r="E229" s="93"/>
      <c r="F229" s="93"/>
      <c r="G229" s="93"/>
      <c r="H229" s="93"/>
      <c r="I229" s="93"/>
      <c r="J229" s="93"/>
      <c r="K229" s="93"/>
      <c r="L229" s="93"/>
      <c r="M229" s="94"/>
      <c r="N229" s="89" t="s">
        <v>230</v>
      </c>
      <c r="O229" s="90"/>
      <c r="P229" s="90"/>
      <c r="Q229" s="90"/>
      <c r="R229" s="90"/>
      <c r="S229" s="90"/>
      <c r="T229" s="90"/>
      <c r="U229" s="91"/>
      <c r="V229" s="120">
        <v>305000</v>
      </c>
      <c r="W229" s="120"/>
      <c r="X229" s="120"/>
      <c r="Y229" s="120"/>
      <c r="Z229" s="120"/>
      <c r="AA229" s="120">
        <v>225000</v>
      </c>
      <c r="AB229" s="120"/>
      <c r="AC229" s="120"/>
      <c r="AD229" s="120"/>
      <c r="AE229" s="120"/>
      <c r="AF229" s="120">
        <v>75</v>
      </c>
      <c r="AG229" s="120"/>
      <c r="AH229" s="120"/>
      <c r="AI229" s="120"/>
      <c r="AJ229" s="120">
        <v>80000</v>
      </c>
      <c r="AK229" s="120"/>
      <c r="AL229" s="120"/>
      <c r="AM229" s="120"/>
      <c r="AN229" s="120"/>
      <c r="AO229" s="120">
        <v>100</v>
      </c>
      <c r="AP229" s="120"/>
      <c r="AQ229" s="120"/>
      <c r="AR229" s="120"/>
      <c r="AS229" s="120">
        <v>0</v>
      </c>
      <c r="AT229" s="120"/>
      <c r="AU229" s="120"/>
      <c r="AV229" s="120"/>
      <c r="AW229" s="120"/>
      <c r="AX229" s="120">
        <v>0</v>
      </c>
      <c r="AY229" s="120"/>
      <c r="AZ229" s="120"/>
      <c r="BA229" s="120"/>
      <c r="BB229" s="120">
        <v>0</v>
      </c>
      <c r="BC229" s="120"/>
      <c r="BD229" s="120"/>
      <c r="BE229" s="120"/>
      <c r="BF229" s="120"/>
      <c r="BG229" s="120">
        <v>0</v>
      </c>
      <c r="BH229" s="120"/>
      <c r="BI229" s="120"/>
      <c r="BJ229" s="120"/>
      <c r="BK229" s="120">
        <v>0</v>
      </c>
      <c r="BL229" s="120"/>
      <c r="BM229" s="120"/>
      <c r="BN229" s="120"/>
      <c r="BO229" s="120"/>
      <c r="BP229" s="121">
        <v>0</v>
      </c>
      <c r="BQ229" s="122"/>
      <c r="BR229" s="122"/>
      <c r="BS229" s="123"/>
    </row>
    <row r="230" spans="1:79" s="99" customFormat="1" ht="38.25" customHeight="1" x14ac:dyDescent="0.2">
      <c r="A230" s="92" t="s">
        <v>231</v>
      </c>
      <c r="B230" s="93"/>
      <c r="C230" s="93"/>
      <c r="D230" s="93"/>
      <c r="E230" s="93"/>
      <c r="F230" s="93"/>
      <c r="G230" s="93"/>
      <c r="H230" s="93"/>
      <c r="I230" s="93"/>
      <c r="J230" s="93"/>
      <c r="K230" s="93"/>
      <c r="L230" s="93"/>
      <c r="M230" s="94"/>
      <c r="N230" s="89">
        <v>2019</v>
      </c>
      <c r="O230" s="90"/>
      <c r="P230" s="90"/>
      <c r="Q230" s="90"/>
      <c r="R230" s="90"/>
      <c r="S230" s="90"/>
      <c r="T230" s="90"/>
      <c r="U230" s="91"/>
      <c r="V230" s="120">
        <v>45000</v>
      </c>
      <c r="W230" s="120"/>
      <c r="X230" s="120"/>
      <c r="Y230" s="120"/>
      <c r="Z230" s="120"/>
      <c r="AA230" s="120">
        <v>45000</v>
      </c>
      <c r="AB230" s="120"/>
      <c r="AC230" s="120"/>
      <c r="AD230" s="120"/>
      <c r="AE230" s="120"/>
      <c r="AF230" s="120">
        <v>100</v>
      </c>
      <c r="AG230" s="120"/>
      <c r="AH230" s="120"/>
      <c r="AI230" s="120"/>
      <c r="AJ230" s="120">
        <v>0</v>
      </c>
      <c r="AK230" s="120"/>
      <c r="AL230" s="120"/>
      <c r="AM230" s="120"/>
      <c r="AN230" s="120"/>
      <c r="AO230" s="120">
        <v>0</v>
      </c>
      <c r="AP230" s="120"/>
      <c r="AQ230" s="120"/>
      <c r="AR230" s="120"/>
      <c r="AS230" s="120">
        <v>0</v>
      </c>
      <c r="AT230" s="120"/>
      <c r="AU230" s="120"/>
      <c r="AV230" s="120"/>
      <c r="AW230" s="120"/>
      <c r="AX230" s="120">
        <v>0</v>
      </c>
      <c r="AY230" s="120"/>
      <c r="AZ230" s="120"/>
      <c r="BA230" s="120"/>
      <c r="BB230" s="120">
        <v>0</v>
      </c>
      <c r="BC230" s="120"/>
      <c r="BD230" s="120"/>
      <c r="BE230" s="120"/>
      <c r="BF230" s="120"/>
      <c r="BG230" s="120">
        <v>0</v>
      </c>
      <c r="BH230" s="120"/>
      <c r="BI230" s="120"/>
      <c r="BJ230" s="120"/>
      <c r="BK230" s="120">
        <v>0</v>
      </c>
      <c r="BL230" s="120"/>
      <c r="BM230" s="120"/>
      <c r="BN230" s="120"/>
      <c r="BO230" s="120"/>
      <c r="BP230" s="121">
        <v>0</v>
      </c>
      <c r="BQ230" s="122"/>
      <c r="BR230" s="122"/>
      <c r="BS230" s="123"/>
    </row>
    <row r="231" spans="1:79" s="99" customFormat="1" ht="25.5" customHeight="1" x14ac:dyDescent="0.2">
      <c r="A231" s="92" t="s">
        <v>232</v>
      </c>
      <c r="B231" s="93"/>
      <c r="C231" s="93"/>
      <c r="D231" s="93"/>
      <c r="E231" s="93"/>
      <c r="F231" s="93"/>
      <c r="G231" s="93"/>
      <c r="H231" s="93"/>
      <c r="I231" s="93"/>
      <c r="J231" s="93"/>
      <c r="K231" s="93"/>
      <c r="L231" s="93"/>
      <c r="M231" s="94"/>
      <c r="N231" s="89">
        <v>2019</v>
      </c>
      <c r="O231" s="90"/>
      <c r="P231" s="90"/>
      <c r="Q231" s="90"/>
      <c r="R231" s="90"/>
      <c r="S231" s="90"/>
      <c r="T231" s="90"/>
      <c r="U231" s="91"/>
      <c r="V231" s="120">
        <v>577400</v>
      </c>
      <c r="W231" s="120"/>
      <c r="X231" s="120"/>
      <c r="Y231" s="120"/>
      <c r="Z231" s="120"/>
      <c r="AA231" s="120">
        <v>577400</v>
      </c>
      <c r="AB231" s="120"/>
      <c r="AC231" s="120"/>
      <c r="AD231" s="120"/>
      <c r="AE231" s="120"/>
      <c r="AF231" s="120">
        <v>100</v>
      </c>
      <c r="AG231" s="120"/>
      <c r="AH231" s="120"/>
      <c r="AI231" s="120"/>
      <c r="AJ231" s="120">
        <v>0</v>
      </c>
      <c r="AK231" s="120"/>
      <c r="AL231" s="120"/>
      <c r="AM231" s="120"/>
      <c r="AN231" s="120"/>
      <c r="AO231" s="120">
        <v>0</v>
      </c>
      <c r="AP231" s="120"/>
      <c r="AQ231" s="120"/>
      <c r="AR231" s="120"/>
      <c r="AS231" s="120">
        <v>0</v>
      </c>
      <c r="AT231" s="120"/>
      <c r="AU231" s="120"/>
      <c r="AV231" s="120"/>
      <c r="AW231" s="120"/>
      <c r="AX231" s="120">
        <v>0</v>
      </c>
      <c r="AY231" s="120"/>
      <c r="AZ231" s="120"/>
      <c r="BA231" s="120"/>
      <c r="BB231" s="120">
        <v>0</v>
      </c>
      <c r="BC231" s="120"/>
      <c r="BD231" s="120"/>
      <c r="BE231" s="120"/>
      <c r="BF231" s="120"/>
      <c r="BG231" s="120">
        <v>0</v>
      </c>
      <c r="BH231" s="120"/>
      <c r="BI231" s="120"/>
      <c r="BJ231" s="120"/>
      <c r="BK231" s="120">
        <v>0</v>
      </c>
      <c r="BL231" s="120"/>
      <c r="BM231" s="120"/>
      <c r="BN231" s="120"/>
      <c r="BO231" s="120"/>
      <c r="BP231" s="121">
        <v>0</v>
      </c>
      <c r="BQ231" s="122"/>
      <c r="BR231" s="122"/>
      <c r="BS231" s="123"/>
    </row>
    <row r="232" spans="1:79" s="99" customFormat="1" ht="12.75" customHeight="1" x14ac:dyDescent="0.2">
      <c r="A232" s="92" t="s">
        <v>233</v>
      </c>
      <c r="B232" s="93"/>
      <c r="C232" s="93"/>
      <c r="D232" s="93"/>
      <c r="E232" s="93"/>
      <c r="F232" s="93"/>
      <c r="G232" s="93"/>
      <c r="H232" s="93"/>
      <c r="I232" s="93"/>
      <c r="J232" s="93"/>
      <c r="K232" s="93"/>
      <c r="L232" s="93"/>
      <c r="M232" s="94"/>
      <c r="N232" s="89">
        <v>2020</v>
      </c>
      <c r="O232" s="90"/>
      <c r="P232" s="90"/>
      <c r="Q232" s="90"/>
      <c r="R232" s="90"/>
      <c r="S232" s="90"/>
      <c r="T232" s="90"/>
      <c r="U232" s="91"/>
      <c r="V232" s="120">
        <v>260000</v>
      </c>
      <c r="W232" s="120"/>
      <c r="X232" s="120"/>
      <c r="Y232" s="120"/>
      <c r="Z232" s="120"/>
      <c r="AA232" s="120">
        <v>0</v>
      </c>
      <c r="AB232" s="120"/>
      <c r="AC232" s="120"/>
      <c r="AD232" s="120"/>
      <c r="AE232" s="120"/>
      <c r="AF232" s="120">
        <v>0</v>
      </c>
      <c r="AG232" s="120"/>
      <c r="AH232" s="120"/>
      <c r="AI232" s="120"/>
      <c r="AJ232" s="120">
        <v>260000</v>
      </c>
      <c r="AK232" s="120"/>
      <c r="AL232" s="120"/>
      <c r="AM232" s="120"/>
      <c r="AN232" s="120"/>
      <c r="AO232" s="120">
        <v>0</v>
      </c>
      <c r="AP232" s="120"/>
      <c r="AQ232" s="120"/>
      <c r="AR232" s="120"/>
      <c r="AS232" s="120">
        <v>0</v>
      </c>
      <c r="AT232" s="120"/>
      <c r="AU232" s="120"/>
      <c r="AV232" s="120"/>
      <c r="AW232" s="120"/>
      <c r="AX232" s="120">
        <v>0</v>
      </c>
      <c r="AY232" s="120"/>
      <c r="AZ232" s="120"/>
      <c r="BA232" s="120"/>
      <c r="BB232" s="120">
        <v>0</v>
      </c>
      <c r="BC232" s="120"/>
      <c r="BD232" s="120"/>
      <c r="BE232" s="120"/>
      <c r="BF232" s="120"/>
      <c r="BG232" s="120">
        <v>0</v>
      </c>
      <c r="BH232" s="120"/>
      <c r="BI232" s="120"/>
      <c r="BJ232" s="120"/>
      <c r="BK232" s="120">
        <v>0</v>
      </c>
      <c r="BL232" s="120"/>
      <c r="BM232" s="120"/>
      <c r="BN232" s="120"/>
      <c r="BO232" s="120"/>
      <c r="BP232" s="121">
        <v>0</v>
      </c>
      <c r="BQ232" s="122"/>
      <c r="BR232" s="122"/>
      <c r="BS232" s="123"/>
    </row>
    <row r="233" spans="1:79" s="99" customFormat="1" ht="38.25" customHeight="1" x14ac:dyDescent="0.2">
      <c r="A233" s="92" t="s">
        <v>234</v>
      </c>
      <c r="B233" s="93"/>
      <c r="C233" s="93"/>
      <c r="D233" s="93"/>
      <c r="E233" s="93"/>
      <c r="F233" s="93"/>
      <c r="G233" s="93"/>
      <c r="H233" s="93"/>
      <c r="I233" s="93"/>
      <c r="J233" s="93"/>
      <c r="K233" s="93"/>
      <c r="L233" s="93"/>
      <c r="M233" s="94"/>
      <c r="N233" s="89">
        <v>2019</v>
      </c>
      <c r="O233" s="90"/>
      <c r="P233" s="90"/>
      <c r="Q233" s="90"/>
      <c r="R233" s="90"/>
      <c r="S233" s="90"/>
      <c r="T233" s="90"/>
      <c r="U233" s="91"/>
      <c r="V233" s="120">
        <v>175000</v>
      </c>
      <c r="W233" s="120"/>
      <c r="X233" s="120"/>
      <c r="Y233" s="120"/>
      <c r="Z233" s="120"/>
      <c r="AA233" s="120">
        <v>175000</v>
      </c>
      <c r="AB233" s="120"/>
      <c r="AC233" s="120"/>
      <c r="AD233" s="120"/>
      <c r="AE233" s="120"/>
      <c r="AF233" s="120">
        <v>100</v>
      </c>
      <c r="AG233" s="120"/>
      <c r="AH233" s="120"/>
      <c r="AI233" s="120"/>
      <c r="AJ233" s="120">
        <v>0</v>
      </c>
      <c r="AK233" s="120"/>
      <c r="AL233" s="120"/>
      <c r="AM233" s="120"/>
      <c r="AN233" s="120"/>
      <c r="AO233" s="120">
        <v>0</v>
      </c>
      <c r="AP233" s="120"/>
      <c r="AQ233" s="120"/>
      <c r="AR233" s="120"/>
      <c r="AS233" s="120">
        <v>0</v>
      </c>
      <c r="AT233" s="120"/>
      <c r="AU233" s="120"/>
      <c r="AV233" s="120"/>
      <c r="AW233" s="120"/>
      <c r="AX233" s="120">
        <v>0</v>
      </c>
      <c r="AY233" s="120"/>
      <c r="AZ233" s="120"/>
      <c r="BA233" s="120"/>
      <c r="BB233" s="120">
        <v>0</v>
      </c>
      <c r="BC233" s="120"/>
      <c r="BD233" s="120"/>
      <c r="BE233" s="120"/>
      <c r="BF233" s="120"/>
      <c r="BG233" s="120">
        <v>0</v>
      </c>
      <c r="BH233" s="120"/>
      <c r="BI233" s="120"/>
      <c r="BJ233" s="120"/>
      <c r="BK233" s="120">
        <v>0</v>
      </c>
      <c r="BL233" s="120"/>
      <c r="BM233" s="120"/>
      <c r="BN233" s="120"/>
      <c r="BO233" s="120"/>
      <c r="BP233" s="121">
        <v>0</v>
      </c>
      <c r="BQ233" s="122"/>
      <c r="BR233" s="122"/>
      <c r="BS233" s="123"/>
    </row>
    <row r="234" spans="1:79" s="99" customFormat="1" ht="25.5" customHeight="1" x14ac:dyDescent="0.2">
      <c r="A234" s="92" t="s">
        <v>235</v>
      </c>
      <c r="B234" s="93"/>
      <c r="C234" s="93"/>
      <c r="D234" s="93"/>
      <c r="E234" s="93"/>
      <c r="F234" s="93"/>
      <c r="G234" s="93"/>
      <c r="H234" s="93"/>
      <c r="I234" s="93"/>
      <c r="J234" s="93"/>
      <c r="K234" s="93"/>
      <c r="L234" s="93"/>
      <c r="M234" s="94"/>
      <c r="N234" s="89">
        <v>2020</v>
      </c>
      <c r="O234" s="90"/>
      <c r="P234" s="90"/>
      <c r="Q234" s="90"/>
      <c r="R234" s="90"/>
      <c r="S234" s="90"/>
      <c r="T234" s="90"/>
      <c r="U234" s="91"/>
      <c r="V234" s="120">
        <v>100000</v>
      </c>
      <c r="W234" s="120"/>
      <c r="X234" s="120"/>
      <c r="Y234" s="120"/>
      <c r="Z234" s="120"/>
      <c r="AA234" s="120">
        <v>0</v>
      </c>
      <c r="AB234" s="120"/>
      <c r="AC234" s="120"/>
      <c r="AD234" s="120"/>
      <c r="AE234" s="120"/>
      <c r="AF234" s="120">
        <v>0</v>
      </c>
      <c r="AG234" s="120"/>
      <c r="AH234" s="120"/>
      <c r="AI234" s="120"/>
      <c r="AJ234" s="120">
        <v>100000</v>
      </c>
      <c r="AK234" s="120"/>
      <c r="AL234" s="120"/>
      <c r="AM234" s="120"/>
      <c r="AN234" s="120"/>
      <c r="AO234" s="120">
        <v>0</v>
      </c>
      <c r="AP234" s="120"/>
      <c r="AQ234" s="120"/>
      <c r="AR234" s="120"/>
      <c r="AS234" s="120">
        <v>0</v>
      </c>
      <c r="AT234" s="120"/>
      <c r="AU234" s="120"/>
      <c r="AV234" s="120"/>
      <c r="AW234" s="120"/>
      <c r="AX234" s="120">
        <v>0</v>
      </c>
      <c r="AY234" s="120"/>
      <c r="AZ234" s="120"/>
      <c r="BA234" s="120"/>
      <c r="BB234" s="120">
        <v>0</v>
      </c>
      <c r="BC234" s="120"/>
      <c r="BD234" s="120"/>
      <c r="BE234" s="120"/>
      <c r="BF234" s="120"/>
      <c r="BG234" s="120">
        <v>0</v>
      </c>
      <c r="BH234" s="120"/>
      <c r="BI234" s="120"/>
      <c r="BJ234" s="120"/>
      <c r="BK234" s="120">
        <v>0</v>
      </c>
      <c r="BL234" s="120"/>
      <c r="BM234" s="120"/>
      <c r="BN234" s="120"/>
      <c r="BO234" s="120"/>
      <c r="BP234" s="121">
        <v>0</v>
      </c>
      <c r="BQ234" s="122"/>
      <c r="BR234" s="122"/>
      <c r="BS234" s="123"/>
    </row>
    <row r="235" spans="1:79" s="99" customFormat="1" ht="25.5" customHeight="1" x14ac:dyDescent="0.2">
      <c r="A235" s="92" t="s">
        <v>236</v>
      </c>
      <c r="B235" s="93"/>
      <c r="C235" s="93"/>
      <c r="D235" s="93"/>
      <c r="E235" s="93"/>
      <c r="F235" s="93"/>
      <c r="G235" s="93"/>
      <c r="H235" s="93"/>
      <c r="I235" s="93"/>
      <c r="J235" s="93"/>
      <c r="K235" s="93"/>
      <c r="L235" s="93"/>
      <c r="M235" s="94"/>
      <c r="N235" s="89">
        <v>2020</v>
      </c>
      <c r="O235" s="90"/>
      <c r="P235" s="90"/>
      <c r="Q235" s="90"/>
      <c r="R235" s="90"/>
      <c r="S235" s="90"/>
      <c r="T235" s="90"/>
      <c r="U235" s="91"/>
      <c r="V235" s="120">
        <v>300000</v>
      </c>
      <c r="W235" s="120"/>
      <c r="X235" s="120"/>
      <c r="Y235" s="120"/>
      <c r="Z235" s="120"/>
      <c r="AA235" s="120">
        <v>0</v>
      </c>
      <c r="AB235" s="120"/>
      <c r="AC235" s="120"/>
      <c r="AD235" s="120"/>
      <c r="AE235" s="120"/>
      <c r="AF235" s="120">
        <v>0</v>
      </c>
      <c r="AG235" s="120"/>
      <c r="AH235" s="120"/>
      <c r="AI235" s="120"/>
      <c r="AJ235" s="120">
        <v>300000</v>
      </c>
      <c r="AK235" s="120"/>
      <c r="AL235" s="120"/>
      <c r="AM235" s="120"/>
      <c r="AN235" s="120"/>
      <c r="AO235" s="120">
        <v>100</v>
      </c>
      <c r="AP235" s="120"/>
      <c r="AQ235" s="120"/>
      <c r="AR235" s="120"/>
      <c r="AS235" s="120">
        <v>0</v>
      </c>
      <c r="AT235" s="120"/>
      <c r="AU235" s="120"/>
      <c r="AV235" s="120"/>
      <c r="AW235" s="120"/>
      <c r="AX235" s="120">
        <v>0</v>
      </c>
      <c r="AY235" s="120"/>
      <c r="AZ235" s="120"/>
      <c r="BA235" s="120"/>
      <c r="BB235" s="120">
        <v>0</v>
      </c>
      <c r="BC235" s="120"/>
      <c r="BD235" s="120"/>
      <c r="BE235" s="120"/>
      <c r="BF235" s="120"/>
      <c r="BG235" s="120">
        <v>0</v>
      </c>
      <c r="BH235" s="120"/>
      <c r="BI235" s="120"/>
      <c r="BJ235" s="120"/>
      <c r="BK235" s="120">
        <v>0</v>
      </c>
      <c r="BL235" s="120"/>
      <c r="BM235" s="120"/>
      <c r="BN235" s="120"/>
      <c r="BO235" s="120"/>
      <c r="BP235" s="121">
        <v>0</v>
      </c>
      <c r="BQ235" s="122"/>
      <c r="BR235" s="122"/>
      <c r="BS235" s="123"/>
    </row>
    <row r="236" spans="1:79" s="99" customFormat="1" ht="38.25" customHeight="1" x14ac:dyDescent="0.2">
      <c r="A236" s="92" t="s">
        <v>237</v>
      </c>
      <c r="B236" s="93"/>
      <c r="C236" s="93"/>
      <c r="D236" s="93"/>
      <c r="E236" s="93"/>
      <c r="F236" s="93"/>
      <c r="G236" s="93"/>
      <c r="H236" s="93"/>
      <c r="I236" s="93"/>
      <c r="J236" s="93"/>
      <c r="K236" s="93"/>
      <c r="L236" s="93"/>
      <c r="M236" s="94"/>
      <c r="N236" s="89">
        <v>2019</v>
      </c>
      <c r="O236" s="90"/>
      <c r="P236" s="90"/>
      <c r="Q236" s="90"/>
      <c r="R236" s="90"/>
      <c r="S236" s="90"/>
      <c r="T236" s="90"/>
      <c r="U236" s="91"/>
      <c r="V236" s="120">
        <v>319468</v>
      </c>
      <c r="W236" s="120"/>
      <c r="X236" s="120"/>
      <c r="Y236" s="120"/>
      <c r="Z236" s="120"/>
      <c r="AA236" s="120">
        <v>319468</v>
      </c>
      <c r="AB236" s="120"/>
      <c r="AC236" s="120"/>
      <c r="AD236" s="120"/>
      <c r="AE236" s="120"/>
      <c r="AF236" s="120">
        <v>100</v>
      </c>
      <c r="AG236" s="120"/>
      <c r="AH236" s="120"/>
      <c r="AI236" s="120"/>
      <c r="AJ236" s="120">
        <v>0</v>
      </c>
      <c r="AK236" s="120"/>
      <c r="AL236" s="120"/>
      <c r="AM236" s="120"/>
      <c r="AN236" s="120"/>
      <c r="AO236" s="120">
        <v>0</v>
      </c>
      <c r="AP236" s="120"/>
      <c r="AQ236" s="120"/>
      <c r="AR236" s="120"/>
      <c r="AS236" s="120">
        <v>0</v>
      </c>
      <c r="AT236" s="120"/>
      <c r="AU236" s="120"/>
      <c r="AV236" s="120"/>
      <c r="AW236" s="120"/>
      <c r="AX236" s="120">
        <v>0</v>
      </c>
      <c r="AY236" s="120"/>
      <c r="AZ236" s="120"/>
      <c r="BA236" s="120"/>
      <c r="BB236" s="120">
        <v>0</v>
      </c>
      <c r="BC236" s="120"/>
      <c r="BD236" s="120"/>
      <c r="BE236" s="120"/>
      <c r="BF236" s="120"/>
      <c r="BG236" s="120">
        <v>0</v>
      </c>
      <c r="BH236" s="120"/>
      <c r="BI236" s="120"/>
      <c r="BJ236" s="120"/>
      <c r="BK236" s="120">
        <v>0</v>
      </c>
      <c r="BL236" s="120"/>
      <c r="BM236" s="120"/>
      <c r="BN236" s="120"/>
      <c r="BO236" s="120"/>
      <c r="BP236" s="121">
        <v>0</v>
      </c>
      <c r="BQ236" s="122"/>
      <c r="BR236" s="122"/>
      <c r="BS236" s="123"/>
    </row>
    <row r="237" spans="1:79" s="6" customFormat="1" ht="12.75" customHeight="1" x14ac:dyDescent="0.2">
      <c r="A237" s="100" t="s">
        <v>147</v>
      </c>
      <c r="B237" s="101"/>
      <c r="C237" s="101"/>
      <c r="D237" s="101"/>
      <c r="E237" s="101"/>
      <c r="F237" s="101"/>
      <c r="G237" s="101"/>
      <c r="H237" s="101"/>
      <c r="I237" s="101"/>
      <c r="J237" s="101"/>
      <c r="K237" s="101"/>
      <c r="L237" s="101"/>
      <c r="M237" s="102"/>
      <c r="N237" s="87"/>
      <c r="O237" s="85"/>
      <c r="P237" s="85"/>
      <c r="Q237" s="85"/>
      <c r="R237" s="85"/>
      <c r="S237" s="85"/>
      <c r="T237" s="85"/>
      <c r="U237" s="86"/>
      <c r="V237" s="124"/>
      <c r="W237" s="124"/>
      <c r="X237" s="124"/>
      <c r="Y237" s="124"/>
      <c r="Z237" s="124"/>
      <c r="AA237" s="124">
        <v>1359268</v>
      </c>
      <c r="AB237" s="124"/>
      <c r="AC237" s="124"/>
      <c r="AD237" s="124"/>
      <c r="AE237" s="124"/>
      <c r="AF237" s="124"/>
      <c r="AG237" s="124"/>
      <c r="AH237" s="124"/>
      <c r="AI237" s="124"/>
      <c r="AJ237" s="124">
        <v>740000</v>
      </c>
      <c r="AK237" s="124"/>
      <c r="AL237" s="124"/>
      <c r="AM237" s="124"/>
      <c r="AN237" s="124"/>
      <c r="AO237" s="124"/>
      <c r="AP237" s="124"/>
      <c r="AQ237" s="124"/>
      <c r="AR237" s="124"/>
      <c r="AS237" s="124">
        <v>0</v>
      </c>
      <c r="AT237" s="124"/>
      <c r="AU237" s="124"/>
      <c r="AV237" s="124"/>
      <c r="AW237" s="124"/>
      <c r="AX237" s="124"/>
      <c r="AY237" s="124"/>
      <c r="AZ237" s="124"/>
      <c r="BA237" s="124"/>
      <c r="BB237" s="124">
        <v>0</v>
      </c>
      <c r="BC237" s="124"/>
      <c r="BD237" s="124"/>
      <c r="BE237" s="124"/>
      <c r="BF237" s="124"/>
      <c r="BG237" s="124"/>
      <c r="BH237" s="124"/>
      <c r="BI237" s="124"/>
      <c r="BJ237" s="124"/>
      <c r="BK237" s="124">
        <v>0</v>
      </c>
      <c r="BL237" s="124"/>
      <c r="BM237" s="124"/>
      <c r="BN237" s="124"/>
      <c r="BO237" s="124"/>
      <c r="BP237" s="125"/>
      <c r="BQ237" s="126"/>
      <c r="BR237" s="126"/>
      <c r="BS237" s="127"/>
    </row>
    <row r="240" spans="1:79" ht="35.25" customHeight="1" x14ac:dyDescent="0.2">
      <c r="A240" s="42" t="s">
        <v>285</v>
      </c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2"/>
      <c r="AI240" s="42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/>
      <c r="BL240" s="42"/>
    </row>
    <row r="241" spans="1:79" ht="45" customHeight="1" x14ac:dyDescent="0.2">
      <c r="A241" s="130" t="s">
        <v>239</v>
      </c>
      <c r="B241" s="131"/>
      <c r="C241" s="131"/>
      <c r="D241" s="131"/>
      <c r="E241" s="131"/>
      <c r="F241" s="131"/>
      <c r="G241" s="131"/>
      <c r="H241" s="131"/>
      <c r="I241" s="131"/>
      <c r="J241" s="131"/>
      <c r="K241" s="131"/>
      <c r="L241" s="131"/>
      <c r="M241" s="131"/>
      <c r="N241" s="131"/>
      <c r="O241" s="131"/>
      <c r="P241" s="131"/>
      <c r="Q241" s="131"/>
      <c r="R241" s="131"/>
      <c r="S241" s="131"/>
      <c r="T241" s="131"/>
      <c r="U241" s="131"/>
      <c r="V241" s="131"/>
      <c r="W241" s="131"/>
      <c r="X241" s="131"/>
      <c r="Y241" s="131"/>
      <c r="Z241" s="131"/>
      <c r="AA241" s="131"/>
      <c r="AB241" s="131"/>
      <c r="AC241" s="131"/>
      <c r="AD241" s="131"/>
      <c r="AE241" s="131"/>
      <c r="AF241" s="131"/>
      <c r="AG241" s="131"/>
      <c r="AH241" s="131"/>
      <c r="AI241" s="131"/>
      <c r="AJ241" s="131"/>
      <c r="AK241" s="131"/>
      <c r="AL241" s="131"/>
      <c r="AM241" s="131"/>
      <c r="AN241" s="131"/>
      <c r="AO241" s="131"/>
      <c r="AP241" s="131"/>
      <c r="AQ241" s="131"/>
      <c r="AR241" s="131"/>
      <c r="AS241" s="131"/>
      <c r="AT241" s="131"/>
      <c r="AU241" s="131"/>
      <c r="AV241" s="131"/>
      <c r="AW241" s="131"/>
      <c r="AX241" s="131"/>
      <c r="AY241" s="131"/>
      <c r="AZ241" s="131"/>
      <c r="BA241" s="131"/>
      <c r="BB241" s="131"/>
      <c r="BC241" s="131"/>
      <c r="BD241" s="131"/>
      <c r="BE241" s="131"/>
      <c r="BF241" s="131"/>
      <c r="BG241" s="131"/>
      <c r="BH241" s="131"/>
      <c r="BI241" s="131"/>
      <c r="BJ241" s="131"/>
      <c r="BK241" s="131"/>
      <c r="BL241" s="131"/>
    </row>
    <row r="242" spans="1:79" ht="11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</row>
    <row r="243" spans="1:79" hidden="1" x14ac:dyDescent="0.2"/>
    <row r="244" spans="1:79" ht="28.5" customHeight="1" x14ac:dyDescent="0.2">
      <c r="A244" s="39" t="s">
        <v>268</v>
      </c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  <c r="AF244" s="39"/>
      <c r="AG244" s="39"/>
      <c r="AH244" s="39"/>
      <c r="AI244" s="39"/>
      <c r="AJ244" s="39"/>
      <c r="AK244" s="39"/>
      <c r="AL244" s="39"/>
      <c r="AM244" s="39"/>
      <c r="AN244" s="39"/>
      <c r="AO244" s="39"/>
      <c r="AP244" s="39"/>
      <c r="AQ244" s="39"/>
      <c r="AR244" s="39"/>
      <c r="AS244" s="39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</row>
    <row r="245" spans="1:79" ht="14.25" customHeight="1" x14ac:dyDescent="0.2">
      <c r="A245" s="42" t="s">
        <v>252</v>
      </c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</row>
    <row r="246" spans="1:79" ht="15" customHeight="1" x14ac:dyDescent="0.2">
      <c r="A246" s="40" t="s">
        <v>250</v>
      </c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</row>
    <row r="247" spans="1:79" ht="42.95" customHeight="1" x14ac:dyDescent="0.2">
      <c r="A247" s="49" t="s">
        <v>135</v>
      </c>
      <c r="B247" s="49"/>
      <c r="C247" s="49"/>
      <c r="D247" s="49"/>
      <c r="E247" s="49"/>
      <c r="F247" s="49"/>
      <c r="G247" s="36" t="s">
        <v>19</v>
      </c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 t="s">
        <v>15</v>
      </c>
      <c r="U247" s="36"/>
      <c r="V247" s="36"/>
      <c r="W247" s="36"/>
      <c r="X247" s="36"/>
      <c r="Y247" s="36"/>
      <c r="Z247" s="36" t="s">
        <v>14</v>
      </c>
      <c r="AA247" s="36"/>
      <c r="AB247" s="36"/>
      <c r="AC247" s="36"/>
      <c r="AD247" s="36"/>
      <c r="AE247" s="36" t="s">
        <v>136</v>
      </c>
      <c r="AF247" s="36"/>
      <c r="AG247" s="36"/>
      <c r="AH247" s="36"/>
      <c r="AI247" s="36"/>
      <c r="AJ247" s="36"/>
      <c r="AK247" s="36" t="s">
        <v>137</v>
      </c>
      <c r="AL247" s="36"/>
      <c r="AM247" s="36"/>
      <c r="AN247" s="36"/>
      <c r="AO247" s="36"/>
      <c r="AP247" s="36"/>
      <c r="AQ247" s="36" t="s">
        <v>138</v>
      </c>
      <c r="AR247" s="36"/>
      <c r="AS247" s="36"/>
      <c r="AT247" s="36"/>
      <c r="AU247" s="36"/>
      <c r="AV247" s="36"/>
      <c r="AW247" s="36" t="s">
        <v>98</v>
      </c>
      <c r="AX247" s="36"/>
      <c r="AY247" s="36"/>
      <c r="AZ247" s="36"/>
      <c r="BA247" s="36"/>
      <c r="BB247" s="36"/>
      <c r="BC247" s="36"/>
      <c r="BD247" s="36"/>
      <c r="BE247" s="36"/>
      <c r="BF247" s="36"/>
      <c r="BG247" s="36" t="s">
        <v>139</v>
      </c>
      <c r="BH247" s="36"/>
      <c r="BI247" s="36"/>
      <c r="BJ247" s="36"/>
      <c r="BK247" s="36"/>
      <c r="BL247" s="36"/>
    </row>
    <row r="248" spans="1:79" ht="39.950000000000003" customHeight="1" x14ac:dyDescent="0.2">
      <c r="A248" s="49"/>
      <c r="B248" s="49"/>
      <c r="C248" s="49"/>
      <c r="D248" s="49"/>
      <c r="E248" s="49"/>
      <c r="F248" s="49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/>
      <c r="AM248" s="36"/>
      <c r="AN248" s="36"/>
      <c r="AO248" s="36"/>
      <c r="AP248" s="36"/>
      <c r="AQ248" s="36"/>
      <c r="AR248" s="36"/>
      <c r="AS248" s="36"/>
      <c r="AT248" s="36"/>
      <c r="AU248" s="36"/>
      <c r="AV248" s="36"/>
      <c r="AW248" s="36" t="s">
        <v>17</v>
      </c>
      <c r="AX248" s="36"/>
      <c r="AY248" s="36"/>
      <c r="AZ248" s="36"/>
      <c r="BA248" s="36"/>
      <c r="BB248" s="36" t="s">
        <v>16</v>
      </c>
      <c r="BC248" s="36"/>
      <c r="BD248" s="36"/>
      <c r="BE248" s="36"/>
      <c r="BF248" s="36"/>
      <c r="BG248" s="36"/>
      <c r="BH248" s="36"/>
      <c r="BI248" s="36"/>
      <c r="BJ248" s="36"/>
      <c r="BK248" s="36"/>
      <c r="BL248" s="36"/>
    </row>
    <row r="249" spans="1:79" ht="15" customHeight="1" x14ac:dyDescent="0.2">
      <c r="A249" s="36">
        <v>1</v>
      </c>
      <c r="B249" s="36"/>
      <c r="C249" s="36"/>
      <c r="D249" s="36"/>
      <c r="E249" s="36"/>
      <c r="F249" s="36"/>
      <c r="G249" s="36">
        <v>2</v>
      </c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>
        <v>3</v>
      </c>
      <c r="U249" s="36"/>
      <c r="V249" s="36"/>
      <c r="W249" s="36"/>
      <c r="X249" s="36"/>
      <c r="Y249" s="36"/>
      <c r="Z249" s="36">
        <v>4</v>
      </c>
      <c r="AA249" s="36"/>
      <c r="AB249" s="36"/>
      <c r="AC249" s="36"/>
      <c r="AD249" s="36"/>
      <c r="AE249" s="36">
        <v>5</v>
      </c>
      <c r="AF249" s="36"/>
      <c r="AG249" s="36"/>
      <c r="AH249" s="36"/>
      <c r="AI249" s="36"/>
      <c r="AJ249" s="36"/>
      <c r="AK249" s="36">
        <v>6</v>
      </c>
      <c r="AL249" s="36"/>
      <c r="AM249" s="36"/>
      <c r="AN249" s="36"/>
      <c r="AO249" s="36"/>
      <c r="AP249" s="36"/>
      <c r="AQ249" s="36">
        <v>7</v>
      </c>
      <c r="AR249" s="36"/>
      <c r="AS249" s="36"/>
      <c r="AT249" s="36"/>
      <c r="AU249" s="36"/>
      <c r="AV249" s="36"/>
      <c r="AW249" s="36">
        <v>8</v>
      </c>
      <c r="AX249" s="36"/>
      <c r="AY249" s="36"/>
      <c r="AZ249" s="36"/>
      <c r="BA249" s="36"/>
      <c r="BB249" s="36">
        <v>9</v>
      </c>
      <c r="BC249" s="36"/>
      <c r="BD249" s="36"/>
      <c r="BE249" s="36"/>
      <c r="BF249" s="36"/>
      <c r="BG249" s="36">
        <v>10</v>
      </c>
      <c r="BH249" s="36"/>
      <c r="BI249" s="36"/>
      <c r="BJ249" s="36"/>
      <c r="BK249" s="36"/>
      <c r="BL249" s="36"/>
    </row>
    <row r="250" spans="1:79" s="1" customFormat="1" ht="12" hidden="1" customHeight="1" x14ac:dyDescent="0.2">
      <c r="A250" s="38" t="s">
        <v>64</v>
      </c>
      <c r="B250" s="38"/>
      <c r="C250" s="38"/>
      <c r="D250" s="38"/>
      <c r="E250" s="38"/>
      <c r="F250" s="38"/>
      <c r="G250" s="73" t="s">
        <v>57</v>
      </c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37" t="s">
        <v>80</v>
      </c>
      <c r="U250" s="37"/>
      <c r="V250" s="37"/>
      <c r="W250" s="37"/>
      <c r="X250" s="37"/>
      <c r="Y250" s="37"/>
      <c r="Z250" s="37" t="s">
        <v>81</v>
      </c>
      <c r="AA250" s="37"/>
      <c r="AB250" s="37"/>
      <c r="AC250" s="37"/>
      <c r="AD250" s="37"/>
      <c r="AE250" s="37" t="s">
        <v>82</v>
      </c>
      <c r="AF250" s="37"/>
      <c r="AG250" s="37"/>
      <c r="AH250" s="37"/>
      <c r="AI250" s="37"/>
      <c r="AJ250" s="37"/>
      <c r="AK250" s="37" t="s">
        <v>83</v>
      </c>
      <c r="AL250" s="37"/>
      <c r="AM250" s="37"/>
      <c r="AN250" s="37"/>
      <c r="AO250" s="37"/>
      <c r="AP250" s="37"/>
      <c r="AQ250" s="74" t="s">
        <v>99</v>
      </c>
      <c r="AR250" s="37"/>
      <c r="AS250" s="37"/>
      <c r="AT250" s="37"/>
      <c r="AU250" s="37"/>
      <c r="AV250" s="37"/>
      <c r="AW250" s="37" t="s">
        <v>84</v>
      </c>
      <c r="AX250" s="37"/>
      <c r="AY250" s="37"/>
      <c r="AZ250" s="37"/>
      <c r="BA250" s="37"/>
      <c r="BB250" s="37" t="s">
        <v>85</v>
      </c>
      <c r="BC250" s="37"/>
      <c r="BD250" s="37"/>
      <c r="BE250" s="37"/>
      <c r="BF250" s="37"/>
      <c r="BG250" s="74" t="s">
        <v>100</v>
      </c>
      <c r="BH250" s="37"/>
      <c r="BI250" s="37"/>
      <c r="BJ250" s="37"/>
      <c r="BK250" s="37"/>
      <c r="BL250" s="37"/>
      <c r="CA250" s="1" t="s">
        <v>50</v>
      </c>
    </row>
    <row r="251" spans="1:79" s="99" customFormat="1" ht="25.5" customHeight="1" x14ac:dyDescent="0.2">
      <c r="A251" s="110">
        <v>2210</v>
      </c>
      <c r="B251" s="110"/>
      <c r="C251" s="110"/>
      <c r="D251" s="110"/>
      <c r="E251" s="110"/>
      <c r="F251" s="110"/>
      <c r="G251" s="92" t="s">
        <v>177</v>
      </c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4"/>
      <c r="T251" s="117">
        <v>302949</v>
      </c>
      <c r="U251" s="117"/>
      <c r="V251" s="117"/>
      <c r="W251" s="117"/>
      <c r="X251" s="117"/>
      <c r="Y251" s="117"/>
      <c r="Z251" s="117">
        <v>302948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/>
      <c r="AK251" s="117">
        <v>0</v>
      </c>
      <c r="AL251" s="117"/>
      <c r="AM251" s="117"/>
      <c r="AN251" s="117"/>
      <c r="AO251" s="117"/>
      <c r="AP251" s="117"/>
      <c r="AQ251" s="117">
        <f>IF(ISNUMBER(AK251),AK251,0)-IF(ISNUMBER(AE251),AE251,0)</f>
        <v>0</v>
      </c>
      <c r="AR251" s="117"/>
      <c r="AS251" s="117"/>
      <c r="AT251" s="117"/>
      <c r="AU251" s="117"/>
      <c r="AV251" s="117"/>
      <c r="AW251" s="117">
        <v>0</v>
      </c>
      <c r="AX251" s="117"/>
      <c r="AY251" s="117"/>
      <c r="AZ251" s="117"/>
      <c r="BA251" s="117"/>
      <c r="BB251" s="117">
        <v>0</v>
      </c>
      <c r="BC251" s="117"/>
      <c r="BD251" s="117"/>
      <c r="BE251" s="117"/>
      <c r="BF251" s="117"/>
      <c r="BG251" s="117">
        <f>IF(ISNUMBER(Z251),Z251,0)+IF(ISNUMBER(AK251),AK251,0)</f>
        <v>302948</v>
      </c>
      <c r="BH251" s="117"/>
      <c r="BI251" s="117"/>
      <c r="BJ251" s="117"/>
      <c r="BK251" s="117"/>
      <c r="BL251" s="117"/>
      <c r="CA251" s="99" t="s">
        <v>51</v>
      </c>
    </row>
    <row r="252" spans="1:79" s="99" customFormat="1" ht="12.75" customHeight="1" x14ac:dyDescent="0.2">
      <c r="A252" s="110">
        <v>2240</v>
      </c>
      <c r="B252" s="110"/>
      <c r="C252" s="110"/>
      <c r="D252" s="110"/>
      <c r="E252" s="110"/>
      <c r="F252" s="110"/>
      <c r="G252" s="92" t="s">
        <v>178</v>
      </c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4"/>
      <c r="T252" s="117">
        <v>373966</v>
      </c>
      <c r="U252" s="117"/>
      <c r="V252" s="117"/>
      <c r="W252" s="117"/>
      <c r="X252" s="117"/>
      <c r="Y252" s="117"/>
      <c r="Z252" s="117">
        <v>373786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/>
      <c r="AK252" s="117">
        <v>0</v>
      </c>
      <c r="AL252" s="117"/>
      <c r="AM252" s="117"/>
      <c r="AN252" s="117"/>
      <c r="AO252" s="117"/>
      <c r="AP252" s="117"/>
      <c r="AQ252" s="117">
        <f>IF(ISNUMBER(AK252),AK252,0)-IF(ISNUMBER(AE252),AE252,0)</f>
        <v>0</v>
      </c>
      <c r="AR252" s="117"/>
      <c r="AS252" s="117"/>
      <c r="AT252" s="117"/>
      <c r="AU252" s="117"/>
      <c r="AV252" s="117"/>
      <c r="AW252" s="117">
        <v>0</v>
      </c>
      <c r="AX252" s="117"/>
      <c r="AY252" s="117"/>
      <c r="AZ252" s="117"/>
      <c r="BA252" s="117"/>
      <c r="BB252" s="117">
        <v>0</v>
      </c>
      <c r="BC252" s="117"/>
      <c r="BD252" s="117"/>
      <c r="BE252" s="117"/>
      <c r="BF252" s="117"/>
      <c r="BG252" s="117">
        <f>IF(ISNUMBER(Z252),Z252,0)+IF(ISNUMBER(AK252),AK252,0)</f>
        <v>373786</v>
      </c>
      <c r="BH252" s="117"/>
      <c r="BI252" s="117"/>
      <c r="BJ252" s="117"/>
      <c r="BK252" s="117"/>
      <c r="BL252" s="117"/>
    </row>
    <row r="253" spans="1:79" s="99" customFormat="1" ht="12.75" customHeight="1" x14ac:dyDescent="0.2">
      <c r="A253" s="110">
        <v>2273</v>
      </c>
      <c r="B253" s="110"/>
      <c r="C253" s="110"/>
      <c r="D253" s="110"/>
      <c r="E253" s="110"/>
      <c r="F253" s="110"/>
      <c r="G253" s="92" t="s">
        <v>179</v>
      </c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4"/>
      <c r="T253" s="117">
        <v>718140</v>
      </c>
      <c r="U253" s="117"/>
      <c r="V253" s="117"/>
      <c r="W253" s="117"/>
      <c r="X253" s="117"/>
      <c r="Y253" s="117"/>
      <c r="Z253" s="117">
        <v>718040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/>
      <c r="AK253" s="117">
        <v>0</v>
      </c>
      <c r="AL253" s="117"/>
      <c r="AM253" s="117"/>
      <c r="AN253" s="117"/>
      <c r="AO253" s="117"/>
      <c r="AP253" s="117"/>
      <c r="AQ253" s="117">
        <f>IF(ISNUMBER(AK253),AK253,0)-IF(ISNUMBER(AE253),AE253,0)</f>
        <v>0</v>
      </c>
      <c r="AR253" s="117"/>
      <c r="AS253" s="117"/>
      <c r="AT253" s="117"/>
      <c r="AU253" s="117"/>
      <c r="AV253" s="117"/>
      <c r="AW253" s="117">
        <v>0</v>
      </c>
      <c r="AX253" s="117"/>
      <c r="AY253" s="117"/>
      <c r="AZ253" s="117"/>
      <c r="BA253" s="117"/>
      <c r="BB253" s="117">
        <v>0</v>
      </c>
      <c r="BC253" s="117"/>
      <c r="BD253" s="117"/>
      <c r="BE253" s="117"/>
      <c r="BF253" s="117"/>
      <c r="BG253" s="117">
        <f>IF(ISNUMBER(Z253),Z253,0)+IF(ISNUMBER(AK253),AK253,0)</f>
        <v>718040</v>
      </c>
      <c r="BH253" s="117"/>
      <c r="BI253" s="117"/>
      <c r="BJ253" s="117"/>
      <c r="BK253" s="117"/>
      <c r="BL253" s="117"/>
    </row>
    <row r="254" spans="1:79" s="99" customFormat="1" ht="25.5" customHeight="1" x14ac:dyDescent="0.2">
      <c r="A254" s="110">
        <v>2275</v>
      </c>
      <c r="B254" s="110"/>
      <c r="C254" s="110"/>
      <c r="D254" s="110"/>
      <c r="E254" s="110"/>
      <c r="F254" s="110"/>
      <c r="G254" s="92" t="s">
        <v>180</v>
      </c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4"/>
      <c r="T254" s="117">
        <v>12160</v>
      </c>
      <c r="U254" s="117"/>
      <c r="V254" s="117"/>
      <c r="W254" s="117"/>
      <c r="X254" s="117"/>
      <c r="Y254" s="117"/>
      <c r="Z254" s="117">
        <v>12160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/>
      <c r="AK254" s="117">
        <v>0</v>
      </c>
      <c r="AL254" s="117"/>
      <c r="AM254" s="117"/>
      <c r="AN254" s="117"/>
      <c r="AO254" s="117"/>
      <c r="AP254" s="117"/>
      <c r="AQ254" s="117">
        <f>IF(ISNUMBER(AK254),AK254,0)-IF(ISNUMBER(AE254),AE254,0)</f>
        <v>0</v>
      </c>
      <c r="AR254" s="117"/>
      <c r="AS254" s="117"/>
      <c r="AT254" s="117"/>
      <c r="AU254" s="117"/>
      <c r="AV254" s="117"/>
      <c r="AW254" s="117">
        <v>0</v>
      </c>
      <c r="AX254" s="117"/>
      <c r="AY254" s="117"/>
      <c r="AZ254" s="117"/>
      <c r="BA254" s="117"/>
      <c r="BB254" s="117">
        <v>0</v>
      </c>
      <c r="BC254" s="117"/>
      <c r="BD254" s="117"/>
      <c r="BE254" s="117"/>
      <c r="BF254" s="117"/>
      <c r="BG254" s="117">
        <f>IF(ISNUMBER(Z254),Z254,0)+IF(ISNUMBER(AK254),AK254,0)</f>
        <v>12160</v>
      </c>
      <c r="BH254" s="117"/>
      <c r="BI254" s="117"/>
      <c r="BJ254" s="117"/>
      <c r="BK254" s="117"/>
      <c r="BL254" s="117"/>
    </row>
    <row r="255" spans="1:79" s="99" customFormat="1" ht="38.25" customHeight="1" x14ac:dyDescent="0.2">
      <c r="A255" s="110">
        <v>2610</v>
      </c>
      <c r="B255" s="110"/>
      <c r="C255" s="110"/>
      <c r="D255" s="110"/>
      <c r="E255" s="110"/>
      <c r="F255" s="110"/>
      <c r="G255" s="92" t="s">
        <v>181</v>
      </c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4"/>
      <c r="T255" s="117">
        <v>2228300</v>
      </c>
      <c r="U255" s="117"/>
      <c r="V255" s="117"/>
      <c r="W255" s="117"/>
      <c r="X255" s="117"/>
      <c r="Y255" s="117"/>
      <c r="Z255" s="117">
        <v>2226660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/>
      <c r="AK255" s="117">
        <v>0</v>
      </c>
      <c r="AL255" s="117"/>
      <c r="AM255" s="117"/>
      <c r="AN255" s="117"/>
      <c r="AO255" s="117"/>
      <c r="AP255" s="117"/>
      <c r="AQ255" s="117">
        <f>IF(ISNUMBER(AK255),AK255,0)-IF(ISNUMBER(AE255),AE255,0)</f>
        <v>0</v>
      </c>
      <c r="AR255" s="117"/>
      <c r="AS255" s="117"/>
      <c r="AT255" s="117"/>
      <c r="AU255" s="117"/>
      <c r="AV255" s="117"/>
      <c r="AW255" s="117">
        <v>0</v>
      </c>
      <c r="AX255" s="117"/>
      <c r="AY255" s="117"/>
      <c r="AZ255" s="117"/>
      <c r="BA255" s="117"/>
      <c r="BB255" s="117">
        <v>0</v>
      </c>
      <c r="BC255" s="117"/>
      <c r="BD255" s="117"/>
      <c r="BE255" s="117"/>
      <c r="BF255" s="117"/>
      <c r="BG255" s="117">
        <f>IF(ISNUMBER(Z255),Z255,0)+IF(ISNUMBER(AK255),AK255,0)</f>
        <v>2226660</v>
      </c>
      <c r="BH255" s="117"/>
      <c r="BI255" s="117"/>
      <c r="BJ255" s="117"/>
      <c r="BK255" s="117"/>
      <c r="BL255" s="117"/>
    </row>
    <row r="256" spans="1:79" s="6" customFormat="1" ht="12.75" customHeight="1" x14ac:dyDescent="0.2">
      <c r="A256" s="88"/>
      <c r="B256" s="88"/>
      <c r="C256" s="88"/>
      <c r="D256" s="88"/>
      <c r="E256" s="88"/>
      <c r="F256" s="88"/>
      <c r="G256" s="100" t="s">
        <v>147</v>
      </c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2"/>
      <c r="T256" s="116">
        <v>3635515</v>
      </c>
      <c r="U256" s="116"/>
      <c r="V256" s="116"/>
      <c r="W256" s="116"/>
      <c r="X256" s="116"/>
      <c r="Y256" s="116"/>
      <c r="Z256" s="116">
        <v>3633594</v>
      </c>
      <c r="AA256" s="116"/>
      <c r="AB256" s="116"/>
      <c r="AC256" s="116"/>
      <c r="AD256" s="116"/>
      <c r="AE256" s="116">
        <v>0</v>
      </c>
      <c r="AF256" s="116"/>
      <c r="AG256" s="116"/>
      <c r="AH256" s="116"/>
      <c r="AI256" s="116"/>
      <c r="AJ256" s="116"/>
      <c r="AK256" s="116">
        <v>0</v>
      </c>
      <c r="AL256" s="116"/>
      <c r="AM256" s="116"/>
      <c r="AN256" s="116"/>
      <c r="AO256" s="116"/>
      <c r="AP256" s="116"/>
      <c r="AQ256" s="116">
        <f>IF(ISNUMBER(AK256),AK256,0)-IF(ISNUMBER(AE256),AE256,0)</f>
        <v>0</v>
      </c>
      <c r="AR256" s="116"/>
      <c r="AS256" s="116"/>
      <c r="AT256" s="116"/>
      <c r="AU256" s="116"/>
      <c r="AV256" s="116"/>
      <c r="AW256" s="116">
        <v>0</v>
      </c>
      <c r="AX256" s="116"/>
      <c r="AY256" s="116"/>
      <c r="AZ256" s="116"/>
      <c r="BA256" s="116"/>
      <c r="BB256" s="116">
        <v>0</v>
      </c>
      <c r="BC256" s="116"/>
      <c r="BD256" s="116"/>
      <c r="BE256" s="116"/>
      <c r="BF256" s="116"/>
      <c r="BG256" s="116">
        <f>IF(ISNUMBER(Z256),Z256,0)+IF(ISNUMBER(AK256),AK256,0)</f>
        <v>3633594</v>
      </c>
      <c r="BH256" s="116"/>
      <c r="BI256" s="116"/>
      <c r="BJ256" s="116"/>
      <c r="BK256" s="116"/>
      <c r="BL256" s="116"/>
    </row>
    <row r="258" spans="1:79" ht="14.25" customHeight="1" x14ac:dyDescent="0.2">
      <c r="A258" s="42" t="s">
        <v>269</v>
      </c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42"/>
      <c r="AK258" s="42"/>
      <c r="AL258" s="42"/>
      <c r="AM258" s="42"/>
      <c r="AN258" s="42"/>
      <c r="AO258" s="42"/>
      <c r="AP258" s="42"/>
      <c r="AQ258" s="42"/>
      <c r="AR258" s="42"/>
      <c r="AS258" s="42"/>
      <c r="AT258" s="42"/>
      <c r="AU258" s="42"/>
      <c r="AV258" s="42"/>
      <c r="AW258" s="42"/>
      <c r="AX258" s="42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2"/>
      <c r="BJ258" s="42"/>
      <c r="BK258" s="42"/>
      <c r="BL258" s="42"/>
    </row>
    <row r="259" spans="1:79" ht="15" customHeight="1" x14ac:dyDescent="0.2">
      <c r="A259" s="40" t="s">
        <v>250</v>
      </c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40"/>
      <c r="AY259" s="40"/>
      <c r="AZ259" s="40"/>
      <c r="BA259" s="40"/>
      <c r="BB259" s="40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</row>
    <row r="260" spans="1:79" ht="18" customHeight="1" x14ac:dyDescent="0.2">
      <c r="A260" s="36" t="s">
        <v>135</v>
      </c>
      <c r="B260" s="36"/>
      <c r="C260" s="36"/>
      <c r="D260" s="36"/>
      <c r="E260" s="36"/>
      <c r="F260" s="36"/>
      <c r="G260" s="36" t="s">
        <v>19</v>
      </c>
      <c r="H260" s="36"/>
      <c r="I260" s="36"/>
      <c r="J260" s="36"/>
      <c r="K260" s="36"/>
      <c r="L260" s="36"/>
      <c r="M260" s="36"/>
      <c r="N260" s="36"/>
      <c r="O260" s="36"/>
      <c r="P260" s="36"/>
      <c r="Q260" s="36" t="s">
        <v>256</v>
      </c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36"/>
      <c r="AJ260" s="36"/>
      <c r="AK260" s="36"/>
      <c r="AL260" s="36"/>
      <c r="AM260" s="36"/>
      <c r="AN260" s="36"/>
      <c r="AO260" s="36" t="s">
        <v>266</v>
      </c>
      <c r="AP260" s="36"/>
      <c r="AQ260" s="36"/>
      <c r="AR260" s="36"/>
      <c r="AS260" s="36"/>
      <c r="AT260" s="36"/>
      <c r="AU260" s="36"/>
      <c r="AV260" s="36"/>
      <c r="AW260" s="36"/>
      <c r="AX260" s="36"/>
      <c r="AY260" s="36"/>
      <c r="AZ260" s="36"/>
      <c r="BA260" s="36"/>
      <c r="BB260" s="36"/>
      <c r="BC260" s="36"/>
      <c r="BD260" s="36"/>
      <c r="BE260" s="36"/>
      <c r="BF260" s="36"/>
      <c r="BG260" s="36"/>
      <c r="BH260" s="36"/>
      <c r="BI260" s="36"/>
      <c r="BJ260" s="36"/>
      <c r="BK260" s="36"/>
      <c r="BL260" s="36"/>
    </row>
    <row r="261" spans="1:79" ht="42.95" customHeight="1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 t="s">
        <v>140</v>
      </c>
      <c r="R261" s="36"/>
      <c r="S261" s="36"/>
      <c r="T261" s="36"/>
      <c r="U261" s="36"/>
      <c r="V261" s="49" t="s">
        <v>141</v>
      </c>
      <c r="W261" s="49"/>
      <c r="X261" s="49"/>
      <c r="Y261" s="49"/>
      <c r="Z261" s="36" t="s">
        <v>142</v>
      </c>
      <c r="AA261" s="36"/>
      <c r="AB261" s="36"/>
      <c r="AC261" s="36"/>
      <c r="AD261" s="36"/>
      <c r="AE261" s="36"/>
      <c r="AF261" s="36"/>
      <c r="AG261" s="36"/>
      <c r="AH261" s="36"/>
      <c r="AI261" s="36"/>
      <c r="AJ261" s="36" t="s">
        <v>143</v>
      </c>
      <c r="AK261" s="36"/>
      <c r="AL261" s="36"/>
      <c r="AM261" s="36"/>
      <c r="AN261" s="36"/>
      <c r="AO261" s="36" t="s">
        <v>20</v>
      </c>
      <c r="AP261" s="36"/>
      <c r="AQ261" s="36"/>
      <c r="AR261" s="36"/>
      <c r="AS261" s="36"/>
      <c r="AT261" s="49" t="s">
        <v>144</v>
      </c>
      <c r="AU261" s="49"/>
      <c r="AV261" s="49"/>
      <c r="AW261" s="49"/>
      <c r="AX261" s="36" t="s">
        <v>142</v>
      </c>
      <c r="AY261" s="36"/>
      <c r="AZ261" s="36"/>
      <c r="BA261" s="36"/>
      <c r="BB261" s="36"/>
      <c r="BC261" s="36"/>
      <c r="BD261" s="36"/>
      <c r="BE261" s="36"/>
      <c r="BF261" s="36"/>
      <c r="BG261" s="36"/>
      <c r="BH261" s="36" t="s">
        <v>145</v>
      </c>
      <c r="BI261" s="36"/>
      <c r="BJ261" s="36"/>
      <c r="BK261" s="36"/>
      <c r="BL261" s="36"/>
    </row>
    <row r="262" spans="1:79" ht="63" customHeight="1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49"/>
      <c r="W262" s="49"/>
      <c r="X262" s="49"/>
      <c r="Y262" s="49"/>
      <c r="Z262" s="36" t="s">
        <v>17</v>
      </c>
      <c r="AA262" s="36"/>
      <c r="AB262" s="36"/>
      <c r="AC262" s="36"/>
      <c r="AD262" s="36"/>
      <c r="AE262" s="36" t="s">
        <v>16</v>
      </c>
      <c r="AF262" s="36"/>
      <c r="AG262" s="36"/>
      <c r="AH262" s="36"/>
      <c r="AI262" s="36"/>
      <c r="AJ262" s="36"/>
      <c r="AK262" s="36"/>
      <c r="AL262" s="36"/>
      <c r="AM262" s="36"/>
      <c r="AN262" s="36"/>
      <c r="AO262" s="36"/>
      <c r="AP262" s="36"/>
      <c r="AQ262" s="36"/>
      <c r="AR262" s="36"/>
      <c r="AS262" s="36"/>
      <c r="AT262" s="49"/>
      <c r="AU262" s="49"/>
      <c r="AV262" s="49"/>
      <c r="AW262" s="49"/>
      <c r="AX262" s="36" t="s">
        <v>17</v>
      </c>
      <c r="AY262" s="36"/>
      <c r="AZ262" s="36"/>
      <c r="BA262" s="36"/>
      <c r="BB262" s="36"/>
      <c r="BC262" s="36" t="s">
        <v>16</v>
      </c>
      <c r="BD262" s="36"/>
      <c r="BE262" s="36"/>
      <c r="BF262" s="36"/>
      <c r="BG262" s="36"/>
      <c r="BH262" s="36"/>
      <c r="BI262" s="36"/>
      <c r="BJ262" s="36"/>
      <c r="BK262" s="36"/>
      <c r="BL262" s="36"/>
    </row>
    <row r="263" spans="1:79" ht="15" customHeight="1" x14ac:dyDescent="0.2">
      <c r="A263" s="36">
        <v>1</v>
      </c>
      <c r="B263" s="36"/>
      <c r="C263" s="36"/>
      <c r="D263" s="36"/>
      <c r="E263" s="36"/>
      <c r="F263" s="36"/>
      <c r="G263" s="36">
        <v>2</v>
      </c>
      <c r="H263" s="36"/>
      <c r="I263" s="36"/>
      <c r="J263" s="36"/>
      <c r="K263" s="36"/>
      <c r="L263" s="36"/>
      <c r="M263" s="36"/>
      <c r="N263" s="36"/>
      <c r="O263" s="36"/>
      <c r="P263" s="36"/>
      <c r="Q263" s="36">
        <v>3</v>
      </c>
      <c r="R263" s="36"/>
      <c r="S263" s="36"/>
      <c r="T263" s="36"/>
      <c r="U263" s="36"/>
      <c r="V263" s="36">
        <v>4</v>
      </c>
      <c r="W263" s="36"/>
      <c r="X263" s="36"/>
      <c r="Y263" s="36"/>
      <c r="Z263" s="36">
        <v>5</v>
      </c>
      <c r="AA263" s="36"/>
      <c r="AB263" s="36"/>
      <c r="AC263" s="36"/>
      <c r="AD263" s="36"/>
      <c r="AE263" s="36">
        <v>6</v>
      </c>
      <c r="AF263" s="36"/>
      <c r="AG263" s="36"/>
      <c r="AH263" s="36"/>
      <c r="AI263" s="36"/>
      <c r="AJ263" s="36">
        <v>7</v>
      </c>
      <c r="AK263" s="36"/>
      <c r="AL263" s="36"/>
      <c r="AM263" s="36"/>
      <c r="AN263" s="36"/>
      <c r="AO263" s="36">
        <v>8</v>
      </c>
      <c r="AP263" s="36"/>
      <c r="AQ263" s="36"/>
      <c r="AR263" s="36"/>
      <c r="AS263" s="36"/>
      <c r="AT263" s="36">
        <v>9</v>
      </c>
      <c r="AU263" s="36"/>
      <c r="AV263" s="36"/>
      <c r="AW263" s="36"/>
      <c r="AX263" s="36">
        <v>10</v>
      </c>
      <c r="AY263" s="36"/>
      <c r="AZ263" s="36"/>
      <c r="BA263" s="36"/>
      <c r="BB263" s="36"/>
      <c r="BC263" s="36">
        <v>11</v>
      </c>
      <c r="BD263" s="36"/>
      <c r="BE263" s="36"/>
      <c r="BF263" s="36"/>
      <c r="BG263" s="36"/>
      <c r="BH263" s="36">
        <v>12</v>
      </c>
      <c r="BI263" s="36"/>
      <c r="BJ263" s="36"/>
      <c r="BK263" s="36"/>
      <c r="BL263" s="36"/>
    </row>
    <row r="264" spans="1:79" s="1" customFormat="1" ht="12" hidden="1" customHeight="1" x14ac:dyDescent="0.2">
      <c r="A264" s="38" t="s">
        <v>64</v>
      </c>
      <c r="B264" s="38"/>
      <c r="C264" s="38"/>
      <c r="D264" s="38"/>
      <c r="E264" s="38"/>
      <c r="F264" s="38"/>
      <c r="G264" s="73" t="s">
        <v>57</v>
      </c>
      <c r="H264" s="73"/>
      <c r="I264" s="73"/>
      <c r="J264" s="73"/>
      <c r="K264" s="73"/>
      <c r="L264" s="73"/>
      <c r="M264" s="73"/>
      <c r="N264" s="73"/>
      <c r="O264" s="73"/>
      <c r="P264" s="73"/>
      <c r="Q264" s="37" t="s">
        <v>80</v>
      </c>
      <c r="R264" s="37"/>
      <c r="S264" s="37"/>
      <c r="T264" s="37"/>
      <c r="U264" s="37"/>
      <c r="V264" s="37" t="s">
        <v>81</v>
      </c>
      <c r="W264" s="37"/>
      <c r="X264" s="37"/>
      <c r="Y264" s="37"/>
      <c r="Z264" s="37" t="s">
        <v>82</v>
      </c>
      <c r="AA264" s="37"/>
      <c r="AB264" s="37"/>
      <c r="AC264" s="37"/>
      <c r="AD264" s="37"/>
      <c r="AE264" s="37" t="s">
        <v>83</v>
      </c>
      <c r="AF264" s="37"/>
      <c r="AG264" s="37"/>
      <c r="AH264" s="37"/>
      <c r="AI264" s="37"/>
      <c r="AJ264" s="74" t="s">
        <v>101</v>
      </c>
      <c r="AK264" s="37"/>
      <c r="AL264" s="37"/>
      <c r="AM264" s="37"/>
      <c r="AN264" s="37"/>
      <c r="AO264" s="37" t="s">
        <v>84</v>
      </c>
      <c r="AP264" s="37"/>
      <c r="AQ264" s="37"/>
      <c r="AR264" s="37"/>
      <c r="AS264" s="37"/>
      <c r="AT264" s="74" t="s">
        <v>102</v>
      </c>
      <c r="AU264" s="37"/>
      <c r="AV264" s="37"/>
      <c r="AW264" s="37"/>
      <c r="AX264" s="37" t="s">
        <v>85</v>
      </c>
      <c r="AY264" s="37"/>
      <c r="AZ264" s="37"/>
      <c r="BA264" s="37"/>
      <c r="BB264" s="37"/>
      <c r="BC264" s="37" t="s">
        <v>86</v>
      </c>
      <c r="BD264" s="37"/>
      <c r="BE264" s="37"/>
      <c r="BF264" s="37"/>
      <c r="BG264" s="37"/>
      <c r="BH264" s="74" t="s">
        <v>101</v>
      </c>
      <c r="BI264" s="37"/>
      <c r="BJ264" s="37"/>
      <c r="BK264" s="37"/>
      <c r="BL264" s="37"/>
      <c r="CA264" s="1" t="s">
        <v>52</v>
      </c>
    </row>
    <row r="265" spans="1:79" s="99" customFormat="1" ht="25.5" customHeight="1" x14ac:dyDescent="0.2">
      <c r="A265" s="110">
        <v>2210</v>
      </c>
      <c r="B265" s="110"/>
      <c r="C265" s="110"/>
      <c r="D265" s="110"/>
      <c r="E265" s="110"/>
      <c r="F265" s="110"/>
      <c r="G265" s="92" t="s">
        <v>177</v>
      </c>
      <c r="H265" s="93"/>
      <c r="I265" s="93"/>
      <c r="J265" s="93"/>
      <c r="K265" s="93"/>
      <c r="L265" s="93"/>
      <c r="M265" s="93"/>
      <c r="N265" s="93"/>
      <c r="O265" s="93"/>
      <c r="P265" s="94"/>
      <c r="Q265" s="117">
        <v>400000</v>
      </c>
      <c r="R265" s="117"/>
      <c r="S265" s="117"/>
      <c r="T265" s="117"/>
      <c r="U265" s="117"/>
      <c r="V265" s="117">
        <v>0</v>
      </c>
      <c r="W265" s="117"/>
      <c r="X265" s="117"/>
      <c r="Y265" s="117"/>
      <c r="Z265" s="117">
        <v>0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>
        <f>IF(ISNUMBER(Q265),Q265,0)-IF(ISNUMBER(Z265),Z265,0)</f>
        <v>400000</v>
      </c>
      <c r="AK265" s="117"/>
      <c r="AL265" s="117"/>
      <c r="AM265" s="117"/>
      <c r="AN265" s="117"/>
      <c r="AO265" s="117">
        <v>200000</v>
      </c>
      <c r="AP265" s="117"/>
      <c r="AQ265" s="117"/>
      <c r="AR265" s="117"/>
      <c r="AS265" s="117"/>
      <c r="AT265" s="117">
        <f>IF(ISNUMBER(V265),V265,0)-IF(ISNUMBER(Z265),Z265,0)-IF(ISNUMBER(AE265),AE265,0)</f>
        <v>0</v>
      </c>
      <c r="AU265" s="117"/>
      <c r="AV265" s="117"/>
      <c r="AW265" s="117"/>
      <c r="AX265" s="117">
        <v>0</v>
      </c>
      <c r="AY265" s="117"/>
      <c r="AZ265" s="117"/>
      <c r="BA265" s="117"/>
      <c r="BB265" s="117"/>
      <c r="BC265" s="117">
        <v>0</v>
      </c>
      <c r="BD265" s="117"/>
      <c r="BE265" s="117"/>
      <c r="BF265" s="117"/>
      <c r="BG265" s="117"/>
      <c r="BH265" s="117">
        <f>IF(ISNUMBER(AO265),AO265,0)-IF(ISNUMBER(AX265),AX265,0)</f>
        <v>200000</v>
      </c>
      <c r="BI265" s="117"/>
      <c r="BJ265" s="117"/>
      <c r="BK265" s="117"/>
      <c r="BL265" s="117"/>
      <c r="CA265" s="99" t="s">
        <v>53</v>
      </c>
    </row>
    <row r="266" spans="1:79" s="99" customFormat="1" ht="25.5" customHeight="1" x14ac:dyDescent="0.2">
      <c r="A266" s="110">
        <v>2240</v>
      </c>
      <c r="B266" s="110"/>
      <c r="C266" s="110"/>
      <c r="D266" s="110"/>
      <c r="E266" s="110"/>
      <c r="F266" s="110"/>
      <c r="G266" s="92" t="s">
        <v>178</v>
      </c>
      <c r="H266" s="93"/>
      <c r="I266" s="93"/>
      <c r="J266" s="93"/>
      <c r="K266" s="93"/>
      <c r="L266" s="93"/>
      <c r="M266" s="93"/>
      <c r="N266" s="93"/>
      <c r="O266" s="93"/>
      <c r="P266" s="94"/>
      <c r="Q266" s="117">
        <v>534745</v>
      </c>
      <c r="R266" s="117"/>
      <c r="S266" s="117"/>
      <c r="T266" s="117"/>
      <c r="U266" s="117"/>
      <c r="V266" s="117">
        <v>0</v>
      </c>
      <c r="W266" s="117"/>
      <c r="X266" s="117"/>
      <c r="Y266" s="117"/>
      <c r="Z266" s="117">
        <v>0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>
        <f>IF(ISNUMBER(Q266),Q266,0)-IF(ISNUMBER(Z266),Z266,0)</f>
        <v>534745</v>
      </c>
      <c r="AK266" s="117"/>
      <c r="AL266" s="117"/>
      <c r="AM266" s="117"/>
      <c r="AN266" s="117"/>
      <c r="AO266" s="117">
        <v>250000</v>
      </c>
      <c r="AP266" s="117"/>
      <c r="AQ266" s="117"/>
      <c r="AR266" s="117"/>
      <c r="AS266" s="117"/>
      <c r="AT266" s="117">
        <f>IF(ISNUMBER(V266),V266,0)-IF(ISNUMBER(Z266),Z266,0)-IF(ISNUMBER(AE266),AE266,0)</f>
        <v>0</v>
      </c>
      <c r="AU266" s="117"/>
      <c r="AV266" s="117"/>
      <c r="AW266" s="117"/>
      <c r="AX266" s="117">
        <v>0</v>
      </c>
      <c r="AY266" s="117"/>
      <c r="AZ266" s="117"/>
      <c r="BA266" s="117"/>
      <c r="BB266" s="117"/>
      <c r="BC266" s="117">
        <v>0</v>
      </c>
      <c r="BD266" s="117"/>
      <c r="BE266" s="117"/>
      <c r="BF266" s="117"/>
      <c r="BG266" s="117"/>
      <c r="BH266" s="117">
        <f>IF(ISNUMBER(AO266),AO266,0)-IF(ISNUMBER(AX266),AX266,0)</f>
        <v>250000</v>
      </c>
      <c r="BI266" s="117"/>
      <c r="BJ266" s="117"/>
      <c r="BK266" s="117"/>
      <c r="BL266" s="117"/>
    </row>
    <row r="267" spans="1:79" s="99" customFormat="1" ht="12.75" customHeight="1" x14ac:dyDescent="0.2">
      <c r="A267" s="110">
        <v>2273</v>
      </c>
      <c r="B267" s="110"/>
      <c r="C267" s="110"/>
      <c r="D267" s="110"/>
      <c r="E267" s="110"/>
      <c r="F267" s="110"/>
      <c r="G267" s="92" t="s">
        <v>179</v>
      </c>
      <c r="H267" s="93"/>
      <c r="I267" s="93"/>
      <c r="J267" s="93"/>
      <c r="K267" s="93"/>
      <c r="L267" s="93"/>
      <c r="M267" s="93"/>
      <c r="N267" s="93"/>
      <c r="O267" s="93"/>
      <c r="P267" s="94"/>
      <c r="Q267" s="117">
        <v>700000</v>
      </c>
      <c r="R267" s="117"/>
      <c r="S267" s="117"/>
      <c r="T267" s="117"/>
      <c r="U267" s="117"/>
      <c r="V267" s="117">
        <v>0</v>
      </c>
      <c r="W267" s="117"/>
      <c r="X267" s="117"/>
      <c r="Y267" s="117"/>
      <c r="Z267" s="117">
        <v>0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>
        <f>IF(ISNUMBER(Q267),Q267,0)-IF(ISNUMBER(Z267),Z267,0)</f>
        <v>700000</v>
      </c>
      <c r="AK267" s="117"/>
      <c r="AL267" s="117"/>
      <c r="AM267" s="117"/>
      <c r="AN267" s="117"/>
      <c r="AO267" s="117">
        <v>1000000</v>
      </c>
      <c r="AP267" s="117"/>
      <c r="AQ267" s="117"/>
      <c r="AR267" s="117"/>
      <c r="AS267" s="117"/>
      <c r="AT267" s="117">
        <f>IF(ISNUMBER(V267),V267,0)-IF(ISNUMBER(Z267),Z267,0)-IF(ISNUMBER(AE267),AE267,0)</f>
        <v>0</v>
      </c>
      <c r="AU267" s="117"/>
      <c r="AV267" s="117"/>
      <c r="AW267" s="117"/>
      <c r="AX267" s="117">
        <v>0</v>
      </c>
      <c r="AY267" s="117"/>
      <c r="AZ267" s="117"/>
      <c r="BA267" s="117"/>
      <c r="BB267" s="117"/>
      <c r="BC267" s="117">
        <v>0</v>
      </c>
      <c r="BD267" s="117"/>
      <c r="BE267" s="117"/>
      <c r="BF267" s="117"/>
      <c r="BG267" s="117"/>
      <c r="BH267" s="117">
        <f>IF(ISNUMBER(AO267),AO267,0)-IF(ISNUMBER(AX267),AX267,0)</f>
        <v>1000000</v>
      </c>
      <c r="BI267" s="117"/>
      <c r="BJ267" s="117"/>
      <c r="BK267" s="117"/>
      <c r="BL267" s="117"/>
    </row>
    <row r="268" spans="1:79" s="99" customFormat="1" ht="38.25" customHeight="1" x14ac:dyDescent="0.2">
      <c r="A268" s="110">
        <v>2610</v>
      </c>
      <c r="B268" s="110"/>
      <c r="C268" s="110"/>
      <c r="D268" s="110"/>
      <c r="E268" s="110"/>
      <c r="F268" s="110"/>
      <c r="G268" s="92" t="s">
        <v>181</v>
      </c>
      <c r="H268" s="93"/>
      <c r="I268" s="93"/>
      <c r="J268" s="93"/>
      <c r="K268" s="93"/>
      <c r="L268" s="93"/>
      <c r="M268" s="93"/>
      <c r="N268" s="93"/>
      <c r="O268" s="93"/>
      <c r="P268" s="94"/>
      <c r="Q268" s="117">
        <v>2326400</v>
      </c>
      <c r="R268" s="117"/>
      <c r="S268" s="117"/>
      <c r="T268" s="117"/>
      <c r="U268" s="117"/>
      <c r="V268" s="117">
        <v>0</v>
      </c>
      <c r="W268" s="117"/>
      <c r="X268" s="117"/>
      <c r="Y268" s="117"/>
      <c r="Z268" s="117">
        <v>0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>
        <f>IF(ISNUMBER(Q268),Q268,0)-IF(ISNUMBER(Z268),Z268,0)</f>
        <v>2326400</v>
      </c>
      <c r="AK268" s="117"/>
      <c r="AL268" s="117"/>
      <c r="AM268" s="117"/>
      <c r="AN268" s="117"/>
      <c r="AO268" s="117">
        <v>3353700</v>
      </c>
      <c r="AP268" s="117"/>
      <c r="AQ268" s="117"/>
      <c r="AR268" s="117"/>
      <c r="AS268" s="117"/>
      <c r="AT268" s="117">
        <f>IF(ISNUMBER(V268),V268,0)-IF(ISNUMBER(Z268),Z268,0)-IF(ISNUMBER(AE268),AE268,0)</f>
        <v>0</v>
      </c>
      <c r="AU268" s="117"/>
      <c r="AV268" s="117"/>
      <c r="AW268" s="117"/>
      <c r="AX268" s="117">
        <v>0</v>
      </c>
      <c r="AY268" s="117"/>
      <c r="AZ268" s="117"/>
      <c r="BA268" s="117"/>
      <c r="BB268" s="117"/>
      <c r="BC268" s="117">
        <v>0</v>
      </c>
      <c r="BD268" s="117"/>
      <c r="BE268" s="117"/>
      <c r="BF268" s="117"/>
      <c r="BG268" s="117"/>
      <c r="BH268" s="117">
        <f>IF(ISNUMBER(AO268),AO268,0)-IF(ISNUMBER(AX268),AX268,0)</f>
        <v>3353700</v>
      </c>
      <c r="BI268" s="117"/>
      <c r="BJ268" s="117"/>
      <c r="BK268" s="117"/>
      <c r="BL268" s="117"/>
    </row>
    <row r="269" spans="1:79" s="6" customFormat="1" ht="12.75" customHeight="1" x14ac:dyDescent="0.2">
      <c r="A269" s="88"/>
      <c r="B269" s="88"/>
      <c r="C269" s="88"/>
      <c r="D269" s="88"/>
      <c r="E269" s="88"/>
      <c r="F269" s="88"/>
      <c r="G269" s="100" t="s">
        <v>147</v>
      </c>
      <c r="H269" s="101"/>
      <c r="I269" s="101"/>
      <c r="J269" s="101"/>
      <c r="K269" s="101"/>
      <c r="L269" s="101"/>
      <c r="M269" s="101"/>
      <c r="N269" s="101"/>
      <c r="O269" s="101"/>
      <c r="P269" s="102"/>
      <c r="Q269" s="116">
        <v>3961145</v>
      </c>
      <c r="R269" s="116"/>
      <c r="S269" s="116"/>
      <c r="T269" s="116"/>
      <c r="U269" s="116"/>
      <c r="V269" s="116">
        <v>0</v>
      </c>
      <c r="W269" s="116"/>
      <c r="X269" s="116"/>
      <c r="Y269" s="116"/>
      <c r="Z269" s="116">
        <v>0</v>
      </c>
      <c r="AA269" s="116"/>
      <c r="AB269" s="116"/>
      <c r="AC269" s="116"/>
      <c r="AD269" s="116"/>
      <c r="AE269" s="116">
        <v>0</v>
      </c>
      <c r="AF269" s="116"/>
      <c r="AG269" s="116"/>
      <c r="AH269" s="116"/>
      <c r="AI269" s="116"/>
      <c r="AJ269" s="116">
        <f>IF(ISNUMBER(Q269),Q269,0)-IF(ISNUMBER(Z269),Z269,0)</f>
        <v>3961145</v>
      </c>
      <c r="AK269" s="116"/>
      <c r="AL269" s="116"/>
      <c r="AM269" s="116"/>
      <c r="AN269" s="116"/>
      <c r="AO269" s="116">
        <v>4803700</v>
      </c>
      <c r="AP269" s="116"/>
      <c r="AQ269" s="116"/>
      <c r="AR269" s="116"/>
      <c r="AS269" s="116"/>
      <c r="AT269" s="116">
        <f>IF(ISNUMBER(V269),V269,0)-IF(ISNUMBER(Z269),Z269,0)-IF(ISNUMBER(AE269),AE269,0)</f>
        <v>0</v>
      </c>
      <c r="AU269" s="116"/>
      <c r="AV269" s="116"/>
      <c r="AW269" s="116"/>
      <c r="AX269" s="116">
        <v>0</v>
      </c>
      <c r="AY269" s="116"/>
      <c r="AZ269" s="116"/>
      <c r="BA269" s="116"/>
      <c r="BB269" s="116"/>
      <c r="BC269" s="116">
        <v>0</v>
      </c>
      <c r="BD269" s="116"/>
      <c r="BE269" s="116"/>
      <c r="BF269" s="116"/>
      <c r="BG269" s="116"/>
      <c r="BH269" s="116">
        <f>IF(ISNUMBER(AO269),AO269,0)-IF(ISNUMBER(AX269),AX269,0)</f>
        <v>4803700</v>
      </c>
      <c r="BI269" s="116"/>
      <c r="BJ269" s="116"/>
      <c r="BK269" s="116"/>
      <c r="BL269" s="116"/>
    </row>
    <row r="271" spans="1:79" ht="14.25" customHeight="1" x14ac:dyDescent="0.2">
      <c r="A271" s="42" t="s">
        <v>257</v>
      </c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2"/>
      <c r="AH271" s="42"/>
      <c r="AI271" s="42"/>
      <c r="AJ271" s="42"/>
      <c r="AK271" s="42"/>
      <c r="AL271" s="42"/>
      <c r="AM271" s="42"/>
      <c r="AN271" s="42"/>
      <c r="AO271" s="42"/>
      <c r="AP271" s="42"/>
      <c r="AQ271" s="42"/>
      <c r="AR271" s="42"/>
      <c r="AS271" s="42"/>
      <c r="AT271" s="42"/>
      <c r="AU271" s="42"/>
      <c r="AV271" s="42"/>
      <c r="AW271" s="42"/>
      <c r="AX271" s="42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2"/>
      <c r="BJ271" s="42"/>
      <c r="BK271" s="42"/>
      <c r="BL271" s="42"/>
    </row>
    <row r="272" spans="1:79" ht="15" customHeight="1" x14ac:dyDescent="0.2">
      <c r="A272" s="40" t="s">
        <v>250</v>
      </c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 s="40"/>
      <c r="BB272" s="40"/>
      <c r="BC272" s="40"/>
      <c r="BD272" s="40"/>
      <c r="BE272" s="40"/>
      <c r="BF272" s="40"/>
      <c r="BG272" s="40"/>
      <c r="BH272" s="40"/>
      <c r="BI272" s="40"/>
      <c r="BJ272" s="40"/>
      <c r="BK272" s="40"/>
      <c r="BL272" s="40"/>
    </row>
    <row r="273" spans="1:79" ht="42.95" customHeight="1" x14ac:dyDescent="0.2">
      <c r="A273" s="49" t="s">
        <v>135</v>
      </c>
      <c r="B273" s="49"/>
      <c r="C273" s="49"/>
      <c r="D273" s="49"/>
      <c r="E273" s="49"/>
      <c r="F273" s="49"/>
      <c r="G273" s="36" t="s">
        <v>19</v>
      </c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 t="s">
        <v>15</v>
      </c>
      <c r="U273" s="36"/>
      <c r="V273" s="36"/>
      <c r="W273" s="36"/>
      <c r="X273" s="36"/>
      <c r="Y273" s="36"/>
      <c r="Z273" s="36" t="s">
        <v>14</v>
      </c>
      <c r="AA273" s="36"/>
      <c r="AB273" s="36"/>
      <c r="AC273" s="36"/>
      <c r="AD273" s="36"/>
      <c r="AE273" s="36" t="s">
        <v>253</v>
      </c>
      <c r="AF273" s="36"/>
      <c r="AG273" s="36"/>
      <c r="AH273" s="36"/>
      <c r="AI273" s="36"/>
      <c r="AJ273" s="36"/>
      <c r="AK273" s="36" t="s">
        <v>258</v>
      </c>
      <c r="AL273" s="36"/>
      <c r="AM273" s="36"/>
      <c r="AN273" s="36"/>
      <c r="AO273" s="36"/>
      <c r="AP273" s="36"/>
      <c r="AQ273" s="36" t="s">
        <v>270</v>
      </c>
      <c r="AR273" s="36"/>
      <c r="AS273" s="36"/>
      <c r="AT273" s="36"/>
      <c r="AU273" s="36"/>
      <c r="AV273" s="36"/>
      <c r="AW273" s="36" t="s">
        <v>18</v>
      </c>
      <c r="AX273" s="36"/>
      <c r="AY273" s="36"/>
      <c r="AZ273" s="36"/>
      <c r="BA273" s="36"/>
      <c r="BB273" s="36"/>
      <c r="BC273" s="36"/>
      <c r="BD273" s="36"/>
      <c r="BE273" s="36" t="s">
        <v>156</v>
      </c>
      <c r="BF273" s="36"/>
      <c r="BG273" s="36"/>
      <c r="BH273" s="36"/>
      <c r="BI273" s="36"/>
      <c r="BJ273" s="36"/>
      <c r="BK273" s="36"/>
      <c r="BL273" s="36"/>
    </row>
    <row r="274" spans="1:79" ht="21.75" customHeight="1" x14ac:dyDescent="0.2">
      <c r="A274" s="49"/>
      <c r="B274" s="49"/>
      <c r="C274" s="49"/>
      <c r="D274" s="49"/>
      <c r="E274" s="49"/>
      <c r="F274" s="49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  <c r="AI274" s="36"/>
      <c r="AJ274" s="36"/>
      <c r="AK274" s="36"/>
      <c r="AL274" s="36"/>
      <c r="AM274" s="36"/>
      <c r="AN274" s="36"/>
      <c r="AO274" s="36"/>
      <c r="AP274" s="36"/>
      <c r="AQ274" s="36"/>
      <c r="AR274" s="36"/>
      <c r="AS274" s="36"/>
      <c r="AT274" s="36"/>
      <c r="AU274" s="36"/>
      <c r="AV274" s="36"/>
      <c r="AW274" s="36"/>
      <c r="AX274" s="36"/>
      <c r="AY274" s="36"/>
      <c r="AZ274" s="36"/>
      <c r="BA274" s="36"/>
      <c r="BB274" s="36"/>
      <c r="BC274" s="36"/>
      <c r="BD274" s="36"/>
      <c r="BE274" s="36"/>
      <c r="BF274" s="36"/>
      <c r="BG274" s="36"/>
      <c r="BH274" s="36"/>
      <c r="BI274" s="36"/>
      <c r="BJ274" s="36"/>
      <c r="BK274" s="36"/>
      <c r="BL274" s="36"/>
    </row>
    <row r="275" spans="1:79" ht="15" customHeight="1" x14ac:dyDescent="0.2">
      <c r="A275" s="36">
        <v>1</v>
      </c>
      <c r="B275" s="36"/>
      <c r="C275" s="36"/>
      <c r="D275" s="36"/>
      <c r="E275" s="36"/>
      <c r="F275" s="36"/>
      <c r="G275" s="36">
        <v>2</v>
      </c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>
        <v>3</v>
      </c>
      <c r="U275" s="36"/>
      <c r="V275" s="36"/>
      <c r="W275" s="36"/>
      <c r="X275" s="36"/>
      <c r="Y275" s="36"/>
      <c r="Z275" s="36">
        <v>4</v>
      </c>
      <c r="AA275" s="36"/>
      <c r="AB275" s="36"/>
      <c r="AC275" s="36"/>
      <c r="AD275" s="36"/>
      <c r="AE275" s="36">
        <v>5</v>
      </c>
      <c r="AF275" s="36"/>
      <c r="AG275" s="36"/>
      <c r="AH275" s="36"/>
      <c r="AI275" s="36"/>
      <c r="AJ275" s="36"/>
      <c r="AK275" s="36">
        <v>6</v>
      </c>
      <c r="AL275" s="36"/>
      <c r="AM275" s="36"/>
      <c r="AN275" s="36"/>
      <c r="AO275" s="36"/>
      <c r="AP275" s="36"/>
      <c r="AQ275" s="36">
        <v>7</v>
      </c>
      <c r="AR275" s="36"/>
      <c r="AS275" s="36"/>
      <c r="AT275" s="36"/>
      <c r="AU275" s="36"/>
      <c r="AV275" s="36"/>
      <c r="AW275" s="38">
        <v>8</v>
      </c>
      <c r="AX275" s="38"/>
      <c r="AY275" s="38"/>
      <c r="AZ275" s="38"/>
      <c r="BA275" s="38"/>
      <c r="BB275" s="38"/>
      <c r="BC275" s="38"/>
      <c r="BD275" s="38"/>
      <c r="BE275" s="38">
        <v>9</v>
      </c>
      <c r="BF275" s="38"/>
      <c r="BG275" s="38"/>
      <c r="BH275" s="38"/>
      <c r="BI275" s="38"/>
      <c r="BJ275" s="38"/>
      <c r="BK275" s="38"/>
      <c r="BL275" s="38"/>
    </row>
    <row r="276" spans="1:79" s="1" customFormat="1" ht="18.75" hidden="1" customHeight="1" x14ac:dyDescent="0.2">
      <c r="A276" s="38" t="s">
        <v>64</v>
      </c>
      <c r="B276" s="38"/>
      <c r="C276" s="38"/>
      <c r="D276" s="38"/>
      <c r="E276" s="38"/>
      <c r="F276" s="38"/>
      <c r="G276" s="73" t="s">
        <v>57</v>
      </c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37" t="s">
        <v>80</v>
      </c>
      <c r="U276" s="37"/>
      <c r="V276" s="37"/>
      <c r="W276" s="37"/>
      <c r="X276" s="37"/>
      <c r="Y276" s="37"/>
      <c r="Z276" s="37" t="s">
        <v>81</v>
      </c>
      <c r="AA276" s="37"/>
      <c r="AB276" s="37"/>
      <c r="AC276" s="37"/>
      <c r="AD276" s="37"/>
      <c r="AE276" s="37" t="s">
        <v>82</v>
      </c>
      <c r="AF276" s="37"/>
      <c r="AG276" s="37"/>
      <c r="AH276" s="37"/>
      <c r="AI276" s="37"/>
      <c r="AJ276" s="37"/>
      <c r="AK276" s="37" t="s">
        <v>83</v>
      </c>
      <c r="AL276" s="37"/>
      <c r="AM276" s="37"/>
      <c r="AN276" s="37"/>
      <c r="AO276" s="37"/>
      <c r="AP276" s="37"/>
      <c r="AQ276" s="37" t="s">
        <v>84</v>
      </c>
      <c r="AR276" s="37"/>
      <c r="AS276" s="37"/>
      <c r="AT276" s="37"/>
      <c r="AU276" s="37"/>
      <c r="AV276" s="37"/>
      <c r="AW276" s="73" t="s">
        <v>87</v>
      </c>
      <c r="AX276" s="73"/>
      <c r="AY276" s="73"/>
      <c r="AZ276" s="73"/>
      <c r="BA276" s="73"/>
      <c r="BB276" s="73"/>
      <c r="BC276" s="73"/>
      <c r="BD276" s="73"/>
      <c r="BE276" s="73" t="s">
        <v>88</v>
      </c>
      <c r="BF276" s="73"/>
      <c r="BG276" s="73"/>
      <c r="BH276" s="73"/>
      <c r="BI276" s="73"/>
      <c r="BJ276" s="73"/>
      <c r="BK276" s="73"/>
      <c r="BL276" s="73"/>
      <c r="CA276" s="1" t="s">
        <v>54</v>
      </c>
    </row>
    <row r="277" spans="1:79" s="99" customFormat="1" ht="25.5" customHeight="1" x14ac:dyDescent="0.2">
      <c r="A277" s="110">
        <v>2210</v>
      </c>
      <c r="B277" s="110"/>
      <c r="C277" s="110"/>
      <c r="D277" s="110"/>
      <c r="E277" s="110"/>
      <c r="F277" s="110"/>
      <c r="G277" s="92" t="s">
        <v>177</v>
      </c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4"/>
      <c r="T277" s="117">
        <v>302949</v>
      </c>
      <c r="U277" s="117"/>
      <c r="V277" s="117"/>
      <c r="W277" s="117"/>
      <c r="X277" s="117"/>
      <c r="Y277" s="117"/>
      <c r="Z277" s="117">
        <v>302948</v>
      </c>
      <c r="AA277" s="117"/>
      <c r="AB277" s="117"/>
      <c r="AC277" s="117"/>
      <c r="AD277" s="117"/>
      <c r="AE277" s="117">
        <v>0</v>
      </c>
      <c r="AF277" s="117"/>
      <c r="AG277" s="117"/>
      <c r="AH277" s="117"/>
      <c r="AI277" s="117"/>
      <c r="AJ277" s="117"/>
      <c r="AK277" s="117">
        <v>0</v>
      </c>
      <c r="AL277" s="117"/>
      <c r="AM277" s="117"/>
      <c r="AN277" s="117"/>
      <c r="AO277" s="117"/>
      <c r="AP277" s="117"/>
      <c r="AQ277" s="117">
        <v>0</v>
      </c>
      <c r="AR277" s="117"/>
      <c r="AS277" s="117"/>
      <c r="AT277" s="117"/>
      <c r="AU277" s="117"/>
      <c r="AV277" s="117"/>
      <c r="AW277" s="128"/>
      <c r="AX277" s="128"/>
      <c r="AY277" s="128"/>
      <c r="AZ277" s="128"/>
      <c r="BA277" s="128"/>
      <c r="BB277" s="128"/>
      <c r="BC277" s="128"/>
      <c r="BD277" s="128"/>
      <c r="BE277" s="128"/>
      <c r="BF277" s="128"/>
      <c r="BG277" s="128"/>
      <c r="BH277" s="128"/>
      <c r="BI277" s="128"/>
      <c r="BJ277" s="128"/>
      <c r="BK277" s="128"/>
      <c r="BL277" s="128"/>
      <c r="CA277" s="99" t="s">
        <v>55</v>
      </c>
    </row>
    <row r="278" spans="1:79" s="99" customFormat="1" ht="12.75" customHeight="1" x14ac:dyDescent="0.2">
      <c r="A278" s="110">
        <v>2240</v>
      </c>
      <c r="B278" s="110"/>
      <c r="C278" s="110"/>
      <c r="D278" s="110"/>
      <c r="E278" s="110"/>
      <c r="F278" s="110"/>
      <c r="G278" s="92" t="s">
        <v>178</v>
      </c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4"/>
      <c r="T278" s="117">
        <v>373966</v>
      </c>
      <c r="U278" s="117"/>
      <c r="V278" s="117"/>
      <c r="W278" s="117"/>
      <c r="X278" s="117"/>
      <c r="Y278" s="117"/>
      <c r="Z278" s="117">
        <v>373786</v>
      </c>
      <c r="AA278" s="117"/>
      <c r="AB278" s="117"/>
      <c r="AC278" s="117"/>
      <c r="AD278" s="117"/>
      <c r="AE278" s="117">
        <v>0</v>
      </c>
      <c r="AF278" s="117"/>
      <c r="AG278" s="117"/>
      <c r="AH278" s="117"/>
      <c r="AI278" s="117"/>
      <c r="AJ278" s="117"/>
      <c r="AK278" s="117">
        <v>0</v>
      </c>
      <c r="AL278" s="117"/>
      <c r="AM278" s="117"/>
      <c r="AN278" s="117"/>
      <c r="AO278" s="117"/>
      <c r="AP278" s="117"/>
      <c r="AQ278" s="117">
        <v>0</v>
      </c>
      <c r="AR278" s="117"/>
      <c r="AS278" s="117"/>
      <c r="AT278" s="117"/>
      <c r="AU278" s="117"/>
      <c r="AV278" s="117"/>
      <c r="AW278" s="128"/>
      <c r="AX278" s="128"/>
      <c r="AY278" s="128"/>
      <c r="AZ278" s="128"/>
      <c r="BA278" s="128"/>
      <c r="BB278" s="128"/>
      <c r="BC278" s="128"/>
      <c r="BD278" s="128"/>
      <c r="BE278" s="128"/>
      <c r="BF278" s="128"/>
      <c r="BG278" s="128"/>
      <c r="BH278" s="128"/>
      <c r="BI278" s="128"/>
      <c r="BJ278" s="128"/>
      <c r="BK278" s="128"/>
      <c r="BL278" s="128"/>
    </row>
    <row r="279" spans="1:79" s="99" customFormat="1" ht="12.75" customHeight="1" x14ac:dyDescent="0.2">
      <c r="A279" s="110">
        <v>2273</v>
      </c>
      <c r="B279" s="110"/>
      <c r="C279" s="110"/>
      <c r="D279" s="110"/>
      <c r="E279" s="110"/>
      <c r="F279" s="110"/>
      <c r="G279" s="92" t="s">
        <v>179</v>
      </c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4"/>
      <c r="T279" s="117">
        <v>718140</v>
      </c>
      <c r="U279" s="117"/>
      <c r="V279" s="117"/>
      <c r="W279" s="117"/>
      <c r="X279" s="117"/>
      <c r="Y279" s="117"/>
      <c r="Z279" s="117">
        <v>718040</v>
      </c>
      <c r="AA279" s="117"/>
      <c r="AB279" s="117"/>
      <c r="AC279" s="117"/>
      <c r="AD279" s="117"/>
      <c r="AE279" s="117">
        <v>0</v>
      </c>
      <c r="AF279" s="117"/>
      <c r="AG279" s="117"/>
      <c r="AH279" s="117"/>
      <c r="AI279" s="117"/>
      <c r="AJ279" s="117"/>
      <c r="AK279" s="117">
        <v>0</v>
      </c>
      <c r="AL279" s="117"/>
      <c r="AM279" s="117"/>
      <c r="AN279" s="117"/>
      <c r="AO279" s="117"/>
      <c r="AP279" s="117"/>
      <c r="AQ279" s="117">
        <v>0</v>
      </c>
      <c r="AR279" s="117"/>
      <c r="AS279" s="117"/>
      <c r="AT279" s="117"/>
      <c r="AU279" s="117"/>
      <c r="AV279" s="117"/>
      <c r="AW279" s="128"/>
      <c r="AX279" s="128"/>
      <c r="AY279" s="128"/>
      <c r="AZ279" s="128"/>
      <c r="BA279" s="128"/>
      <c r="BB279" s="128"/>
      <c r="BC279" s="128"/>
      <c r="BD279" s="128"/>
      <c r="BE279" s="128"/>
      <c r="BF279" s="128"/>
      <c r="BG279" s="128"/>
      <c r="BH279" s="128"/>
      <c r="BI279" s="128"/>
      <c r="BJ279" s="128"/>
      <c r="BK279" s="128"/>
      <c r="BL279" s="128"/>
    </row>
    <row r="280" spans="1:79" s="99" customFormat="1" ht="25.5" customHeight="1" x14ac:dyDescent="0.2">
      <c r="A280" s="110">
        <v>2275</v>
      </c>
      <c r="B280" s="110"/>
      <c r="C280" s="110"/>
      <c r="D280" s="110"/>
      <c r="E280" s="110"/>
      <c r="F280" s="110"/>
      <c r="G280" s="92" t="s">
        <v>180</v>
      </c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4"/>
      <c r="T280" s="117">
        <v>12160</v>
      </c>
      <c r="U280" s="117"/>
      <c r="V280" s="117"/>
      <c r="W280" s="117"/>
      <c r="X280" s="117"/>
      <c r="Y280" s="117"/>
      <c r="Z280" s="117">
        <v>12160</v>
      </c>
      <c r="AA280" s="117"/>
      <c r="AB280" s="117"/>
      <c r="AC280" s="117"/>
      <c r="AD280" s="117"/>
      <c r="AE280" s="117">
        <v>0</v>
      </c>
      <c r="AF280" s="117"/>
      <c r="AG280" s="117"/>
      <c r="AH280" s="117"/>
      <c r="AI280" s="117"/>
      <c r="AJ280" s="117"/>
      <c r="AK280" s="117">
        <v>0</v>
      </c>
      <c r="AL280" s="117"/>
      <c r="AM280" s="117"/>
      <c r="AN280" s="117"/>
      <c r="AO280" s="117"/>
      <c r="AP280" s="117"/>
      <c r="AQ280" s="117">
        <v>0</v>
      </c>
      <c r="AR280" s="117"/>
      <c r="AS280" s="117"/>
      <c r="AT280" s="117"/>
      <c r="AU280" s="117"/>
      <c r="AV280" s="117"/>
      <c r="AW280" s="128"/>
      <c r="AX280" s="128"/>
      <c r="AY280" s="128"/>
      <c r="AZ280" s="128"/>
      <c r="BA280" s="128"/>
      <c r="BB280" s="128"/>
      <c r="BC280" s="128"/>
      <c r="BD280" s="128"/>
      <c r="BE280" s="128"/>
      <c r="BF280" s="128"/>
      <c r="BG280" s="128"/>
      <c r="BH280" s="128"/>
      <c r="BI280" s="128"/>
      <c r="BJ280" s="128"/>
      <c r="BK280" s="128"/>
      <c r="BL280" s="128"/>
    </row>
    <row r="281" spans="1:79" s="99" customFormat="1" ht="38.25" customHeight="1" x14ac:dyDescent="0.2">
      <c r="A281" s="110">
        <v>2610</v>
      </c>
      <c r="B281" s="110"/>
      <c r="C281" s="110"/>
      <c r="D281" s="110"/>
      <c r="E281" s="110"/>
      <c r="F281" s="110"/>
      <c r="G281" s="92" t="s">
        <v>181</v>
      </c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4"/>
      <c r="T281" s="117">
        <v>2228300</v>
      </c>
      <c r="U281" s="117"/>
      <c r="V281" s="117"/>
      <c r="W281" s="117"/>
      <c r="X281" s="117"/>
      <c r="Y281" s="117"/>
      <c r="Z281" s="117">
        <v>2226660</v>
      </c>
      <c r="AA281" s="117"/>
      <c r="AB281" s="117"/>
      <c r="AC281" s="117"/>
      <c r="AD281" s="117"/>
      <c r="AE281" s="117">
        <v>0</v>
      </c>
      <c r="AF281" s="117"/>
      <c r="AG281" s="117"/>
      <c r="AH281" s="117"/>
      <c r="AI281" s="117"/>
      <c r="AJ281" s="117"/>
      <c r="AK281" s="117">
        <v>0</v>
      </c>
      <c r="AL281" s="117"/>
      <c r="AM281" s="117"/>
      <c r="AN281" s="117"/>
      <c r="AO281" s="117"/>
      <c r="AP281" s="117"/>
      <c r="AQ281" s="117">
        <v>0</v>
      </c>
      <c r="AR281" s="117"/>
      <c r="AS281" s="117"/>
      <c r="AT281" s="117"/>
      <c r="AU281" s="117"/>
      <c r="AV281" s="117"/>
      <c r="AW281" s="128"/>
      <c r="AX281" s="128"/>
      <c r="AY281" s="128"/>
      <c r="AZ281" s="128"/>
      <c r="BA281" s="128"/>
      <c r="BB281" s="128"/>
      <c r="BC281" s="128"/>
      <c r="BD281" s="128"/>
      <c r="BE281" s="128"/>
      <c r="BF281" s="128"/>
      <c r="BG281" s="128"/>
      <c r="BH281" s="128"/>
      <c r="BI281" s="128"/>
      <c r="BJ281" s="128"/>
      <c r="BK281" s="128"/>
      <c r="BL281" s="128"/>
    </row>
    <row r="282" spans="1:79" s="6" customFormat="1" ht="12.75" customHeight="1" x14ac:dyDescent="0.2">
      <c r="A282" s="88"/>
      <c r="B282" s="88"/>
      <c r="C282" s="88"/>
      <c r="D282" s="88"/>
      <c r="E282" s="88"/>
      <c r="F282" s="88"/>
      <c r="G282" s="100" t="s">
        <v>147</v>
      </c>
      <c r="H282" s="101"/>
      <c r="I282" s="101"/>
      <c r="J282" s="101"/>
      <c r="K282" s="101"/>
      <c r="L282" s="101"/>
      <c r="M282" s="101"/>
      <c r="N282" s="101"/>
      <c r="O282" s="101"/>
      <c r="P282" s="101"/>
      <c r="Q282" s="101"/>
      <c r="R282" s="101"/>
      <c r="S282" s="102"/>
      <c r="T282" s="116">
        <v>3635515</v>
      </c>
      <c r="U282" s="116"/>
      <c r="V282" s="116"/>
      <c r="W282" s="116"/>
      <c r="X282" s="116"/>
      <c r="Y282" s="116"/>
      <c r="Z282" s="116">
        <v>3633594</v>
      </c>
      <c r="AA282" s="116"/>
      <c r="AB282" s="116"/>
      <c r="AC282" s="116"/>
      <c r="AD282" s="116"/>
      <c r="AE282" s="116">
        <v>0</v>
      </c>
      <c r="AF282" s="116"/>
      <c r="AG282" s="116"/>
      <c r="AH282" s="116"/>
      <c r="AI282" s="116"/>
      <c r="AJ282" s="116"/>
      <c r="AK282" s="116">
        <v>0</v>
      </c>
      <c r="AL282" s="116"/>
      <c r="AM282" s="116"/>
      <c r="AN282" s="116"/>
      <c r="AO282" s="116"/>
      <c r="AP282" s="116"/>
      <c r="AQ282" s="116">
        <v>0</v>
      </c>
      <c r="AR282" s="116"/>
      <c r="AS282" s="116"/>
      <c r="AT282" s="116"/>
      <c r="AU282" s="116"/>
      <c r="AV282" s="116"/>
      <c r="AW282" s="129"/>
      <c r="AX282" s="129"/>
      <c r="AY282" s="129"/>
      <c r="AZ282" s="129"/>
      <c r="BA282" s="129"/>
      <c r="BB282" s="129"/>
      <c r="BC282" s="129"/>
      <c r="BD282" s="129"/>
      <c r="BE282" s="129"/>
      <c r="BF282" s="129"/>
      <c r="BG282" s="129"/>
      <c r="BH282" s="129"/>
      <c r="BI282" s="129"/>
      <c r="BJ282" s="129"/>
      <c r="BK282" s="129"/>
      <c r="BL282" s="129"/>
    </row>
    <row r="284" spans="1:79" ht="14.25" customHeight="1" x14ac:dyDescent="0.2">
      <c r="A284" s="42" t="s">
        <v>271</v>
      </c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42"/>
      <c r="AK284" s="42"/>
      <c r="AL284" s="42"/>
      <c r="AM284" s="42"/>
      <c r="AN284" s="42"/>
      <c r="AO284" s="42"/>
      <c r="AP284" s="42"/>
      <c r="AQ284" s="42"/>
      <c r="AR284" s="42"/>
      <c r="AS284" s="42"/>
      <c r="AT284" s="42"/>
      <c r="AU284" s="42"/>
      <c r="AV284" s="42"/>
      <c r="AW284" s="42"/>
      <c r="AX284" s="42"/>
      <c r="AY284" s="42"/>
      <c r="AZ284" s="42"/>
      <c r="BA284" s="42"/>
      <c r="BB284" s="42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</row>
    <row r="285" spans="1:79" ht="30" customHeight="1" x14ac:dyDescent="0.2">
      <c r="A285" s="130" t="s">
        <v>238</v>
      </c>
      <c r="B285" s="131"/>
      <c r="C285" s="131"/>
      <c r="D285" s="131"/>
      <c r="E285" s="131"/>
      <c r="F285" s="131"/>
      <c r="G285" s="131"/>
      <c r="H285" s="131"/>
      <c r="I285" s="131"/>
      <c r="J285" s="131"/>
      <c r="K285" s="131"/>
      <c r="L285" s="131"/>
      <c r="M285" s="131"/>
      <c r="N285" s="131"/>
      <c r="O285" s="131"/>
      <c r="P285" s="131"/>
      <c r="Q285" s="131"/>
      <c r="R285" s="131"/>
      <c r="S285" s="131"/>
      <c r="T285" s="131"/>
      <c r="U285" s="131"/>
      <c r="V285" s="131"/>
      <c r="W285" s="131"/>
      <c r="X285" s="131"/>
      <c r="Y285" s="131"/>
      <c r="Z285" s="131"/>
      <c r="AA285" s="131"/>
      <c r="AB285" s="131"/>
      <c r="AC285" s="131"/>
      <c r="AD285" s="131"/>
      <c r="AE285" s="131"/>
      <c r="AF285" s="131"/>
      <c r="AG285" s="131"/>
      <c r="AH285" s="131"/>
      <c r="AI285" s="131"/>
      <c r="AJ285" s="131"/>
      <c r="AK285" s="131"/>
      <c r="AL285" s="131"/>
      <c r="AM285" s="131"/>
      <c r="AN285" s="131"/>
      <c r="AO285" s="131"/>
      <c r="AP285" s="131"/>
      <c r="AQ285" s="131"/>
      <c r="AR285" s="131"/>
      <c r="AS285" s="131"/>
      <c r="AT285" s="131"/>
      <c r="AU285" s="131"/>
      <c r="AV285" s="131"/>
      <c r="AW285" s="131"/>
      <c r="AX285" s="131"/>
      <c r="AY285" s="131"/>
      <c r="AZ285" s="131"/>
      <c r="BA285" s="131"/>
      <c r="BB285" s="131"/>
      <c r="BC285" s="131"/>
      <c r="BD285" s="131"/>
      <c r="BE285" s="131"/>
      <c r="BF285" s="131"/>
      <c r="BG285" s="131"/>
      <c r="BH285" s="131"/>
      <c r="BI285" s="131"/>
      <c r="BJ285" s="131"/>
      <c r="BK285" s="131"/>
      <c r="BL285" s="131"/>
    </row>
    <row r="286" spans="1:79" ht="2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</row>
    <row r="287" spans="1:79" hidden="1" x14ac:dyDescent="0.2"/>
    <row r="288" spans="1:79" ht="14.25" x14ac:dyDescent="0.2">
      <c r="A288" s="42" t="s">
        <v>286</v>
      </c>
      <c r="B288" s="42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2"/>
      <c r="AV288" s="42"/>
      <c r="AW288" s="42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</row>
    <row r="289" spans="1:64" ht="14.25" x14ac:dyDescent="0.2">
      <c r="A289" s="42" t="s">
        <v>259</v>
      </c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2"/>
      <c r="AV289" s="42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</row>
    <row r="290" spans="1:64" ht="13.5" customHeight="1" x14ac:dyDescent="0.2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  <c r="AB290" s="59"/>
      <c r="AC290" s="59"/>
      <c r="AD290" s="59"/>
      <c r="AE290" s="59"/>
      <c r="AF290" s="59"/>
      <c r="AG290" s="59"/>
      <c r="AH290" s="59"/>
      <c r="AI290" s="59"/>
      <c r="AJ290" s="59"/>
      <c r="AK290" s="59"/>
      <c r="AL290" s="59"/>
      <c r="AM290" s="59"/>
      <c r="AN290" s="59"/>
      <c r="AO290" s="59"/>
      <c r="AP290" s="59"/>
      <c r="AQ290" s="59"/>
      <c r="AR290" s="59"/>
      <c r="AS290" s="59"/>
      <c r="AT290" s="59"/>
      <c r="AU290" s="59"/>
      <c r="AV290" s="59"/>
      <c r="AW290" s="59"/>
      <c r="AX290" s="59"/>
      <c r="AY290" s="59"/>
      <c r="AZ290" s="59"/>
      <c r="BA290" s="59"/>
      <c r="BB290" s="59"/>
      <c r="BC290" s="59"/>
      <c r="BD290" s="59"/>
      <c r="BE290" s="59"/>
      <c r="BF290" s="59"/>
      <c r="BG290" s="59"/>
      <c r="BH290" s="59"/>
      <c r="BI290" s="59"/>
      <c r="BJ290" s="59"/>
      <c r="BK290" s="59"/>
      <c r="BL290" s="59"/>
    </row>
    <row r="291" spans="1:64" ht="15" hidden="1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</row>
    <row r="292" spans="1:64" hidden="1" x14ac:dyDescent="0.2"/>
    <row r="293" spans="1:64" hidden="1" x14ac:dyDescent="0.2"/>
    <row r="294" spans="1:64" ht="18.95" customHeight="1" x14ac:dyDescent="0.2">
      <c r="A294" s="135" t="s">
        <v>244</v>
      </c>
      <c r="B294" s="131"/>
      <c r="C294" s="131"/>
      <c r="D294" s="131"/>
      <c r="E294" s="131"/>
      <c r="F294" s="131"/>
      <c r="G294" s="131"/>
      <c r="H294" s="131"/>
      <c r="I294" s="131"/>
      <c r="J294" s="131"/>
      <c r="K294" s="131"/>
      <c r="L294" s="131"/>
      <c r="M294" s="131"/>
      <c r="N294" s="131"/>
      <c r="O294" s="131"/>
      <c r="P294" s="131"/>
      <c r="Q294" s="131"/>
      <c r="R294" s="131"/>
      <c r="S294" s="131"/>
      <c r="T294" s="131"/>
      <c r="U294" s="131"/>
      <c r="V294" s="131"/>
      <c r="W294" s="131"/>
      <c r="X294" s="131"/>
      <c r="Y294" s="131"/>
      <c r="Z294" s="131"/>
      <c r="AA294" s="131"/>
      <c r="AB294" s="22"/>
      <c r="AC294" s="22"/>
      <c r="AD294" s="22"/>
      <c r="AE294" s="22"/>
      <c r="AF294" s="22"/>
      <c r="AG294" s="22"/>
      <c r="AH294" s="25"/>
      <c r="AI294" s="25"/>
      <c r="AJ294" s="25"/>
      <c r="AK294" s="25"/>
      <c r="AL294" s="25"/>
      <c r="AM294" s="25"/>
      <c r="AN294" s="25"/>
      <c r="AO294" s="25"/>
      <c r="AP294" s="25"/>
      <c r="AQ294" s="22"/>
      <c r="AR294" s="22"/>
      <c r="AS294" s="22"/>
      <c r="AT294" s="22"/>
      <c r="AU294" s="136" t="s">
        <v>246</v>
      </c>
      <c r="AV294" s="134"/>
      <c r="AW294" s="134"/>
      <c r="AX294" s="134"/>
      <c r="AY294" s="134"/>
      <c r="AZ294" s="134"/>
      <c r="BA294" s="134"/>
      <c r="BB294" s="134"/>
      <c r="BC294" s="134"/>
      <c r="BD294" s="134"/>
      <c r="BE294" s="134"/>
      <c r="BF294" s="134"/>
    </row>
    <row r="295" spans="1:64" ht="12.75" customHeight="1" x14ac:dyDescent="0.2">
      <c r="AB295" s="23"/>
      <c r="AC295" s="23"/>
      <c r="AD295" s="23"/>
      <c r="AE295" s="23"/>
      <c r="AF295" s="23"/>
      <c r="AG295" s="23"/>
      <c r="AH295" s="27" t="s">
        <v>1</v>
      </c>
      <c r="AI295" s="27"/>
      <c r="AJ295" s="27"/>
      <c r="AK295" s="27"/>
      <c r="AL295" s="27"/>
      <c r="AM295" s="27"/>
      <c r="AN295" s="27"/>
      <c r="AO295" s="27"/>
      <c r="AP295" s="27"/>
      <c r="AQ295" s="23"/>
      <c r="AR295" s="23"/>
      <c r="AS295" s="23"/>
      <c r="AT295" s="23"/>
      <c r="AU295" s="27" t="s">
        <v>160</v>
      </c>
      <c r="AV295" s="27"/>
      <c r="AW295" s="27"/>
      <c r="AX295" s="27"/>
      <c r="AY295" s="27"/>
      <c r="AZ295" s="27"/>
      <c r="BA295" s="27"/>
      <c r="BB295" s="27"/>
      <c r="BC295" s="27"/>
      <c r="BD295" s="27"/>
      <c r="BE295" s="27"/>
      <c r="BF295" s="27"/>
    </row>
    <row r="296" spans="1:64" ht="15" x14ac:dyDescent="0.2">
      <c r="AB296" s="23"/>
      <c r="AC296" s="23"/>
      <c r="AD296" s="23"/>
      <c r="AE296" s="23"/>
      <c r="AF296" s="23"/>
      <c r="AG296" s="23"/>
      <c r="AH296" s="24"/>
      <c r="AI296" s="24"/>
      <c r="AJ296" s="24"/>
      <c r="AK296" s="24"/>
      <c r="AL296" s="24"/>
      <c r="AM296" s="24"/>
      <c r="AN296" s="24"/>
      <c r="AO296" s="24"/>
      <c r="AP296" s="24"/>
      <c r="AQ296" s="23"/>
      <c r="AR296" s="23"/>
      <c r="AS296" s="23"/>
      <c r="AT296" s="23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</row>
    <row r="297" spans="1:64" ht="28.5" customHeight="1" x14ac:dyDescent="0.2">
      <c r="A297" s="135" t="s">
        <v>245</v>
      </c>
      <c r="B297" s="131"/>
      <c r="C297" s="131"/>
      <c r="D297" s="131"/>
      <c r="E297" s="131"/>
      <c r="F297" s="131"/>
      <c r="G297" s="131"/>
      <c r="H297" s="131"/>
      <c r="I297" s="131"/>
      <c r="J297" s="131"/>
      <c r="K297" s="131"/>
      <c r="L297" s="131"/>
      <c r="M297" s="131"/>
      <c r="N297" s="131"/>
      <c r="O297" s="131"/>
      <c r="P297" s="131"/>
      <c r="Q297" s="131"/>
      <c r="R297" s="131"/>
      <c r="S297" s="131"/>
      <c r="T297" s="131"/>
      <c r="U297" s="131"/>
      <c r="V297" s="131"/>
      <c r="W297" s="131"/>
      <c r="X297" s="131"/>
      <c r="Y297" s="131"/>
      <c r="Z297" s="131"/>
      <c r="AA297" s="131"/>
      <c r="AB297" s="23"/>
      <c r="AC297" s="23"/>
      <c r="AD297" s="23"/>
      <c r="AE297" s="23"/>
      <c r="AF297" s="23"/>
      <c r="AG297" s="23"/>
      <c r="AH297" s="26"/>
      <c r="AI297" s="26"/>
      <c r="AJ297" s="26"/>
      <c r="AK297" s="26"/>
      <c r="AL297" s="26"/>
      <c r="AM297" s="26"/>
      <c r="AN297" s="26"/>
      <c r="AO297" s="26"/>
      <c r="AP297" s="26"/>
      <c r="AQ297" s="23"/>
      <c r="AR297" s="23"/>
      <c r="AS297" s="23"/>
      <c r="AT297" s="23"/>
      <c r="AU297" s="137" t="s">
        <v>247</v>
      </c>
      <c r="AV297" s="134"/>
      <c r="AW297" s="134"/>
      <c r="AX297" s="134"/>
      <c r="AY297" s="134"/>
      <c r="AZ297" s="134"/>
      <c r="BA297" s="134"/>
      <c r="BB297" s="134"/>
      <c r="BC297" s="134"/>
      <c r="BD297" s="134"/>
      <c r="BE297" s="134"/>
      <c r="BF297" s="134"/>
    </row>
    <row r="298" spans="1:64" ht="12" customHeight="1" x14ac:dyDescent="0.2">
      <c r="AB298" s="23"/>
      <c r="AC298" s="23"/>
      <c r="AD298" s="23"/>
      <c r="AE298" s="23"/>
      <c r="AF298" s="23"/>
      <c r="AG298" s="23"/>
      <c r="AH298" s="27" t="s">
        <v>1</v>
      </c>
      <c r="AI298" s="27"/>
      <c r="AJ298" s="27"/>
      <c r="AK298" s="27"/>
      <c r="AL298" s="27"/>
      <c r="AM298" s="27"/>
      <c r="AN298" s="27"/>
      <c r="AO298" s="27"/>
      <c r="AP298" s="27"/>
      <c r="AQ298" s="23"/>
      <c r="AR298" s="23"/>
      <c r="AS298" s="23"/>
      <c r="AT298" s="23"/>
      <c r="AU298" s="27" t="s">
        <v>160</v>
      </c>
      <c r="AV298" s="27"/>
      <c r="AW298" s="27"/>
      <c r="AX298" s="27"/>
      <c r="AY298" s="27"/>
      <c r="AZ298" s="27"/>
      <c r="BA298" s="27"/>
      <c r="BB298" s="27"/>
      <c r="BC298" s="27"/>
      <c r="BD298" s="27"/>
      <c r="BE298" s="27"/>
      <c r="BF298" s="27"/>
    </row>
  </sheetData>
  <mergeCells count="2162">
    <mergeCell ref="BE281:BL281"/>
    <mergeCell ref="A282:F282"/>
    <mergeCell ref="G282:S282"/>
    <mergeCell ref="T282:Y282"/>
    <mergeCell ref="Z282:AD282"/>
    <mergeCell ref="AE282:AJ282"/>
    <mergeCell ref="AK282:AP282"/>
    <mergeCell ref="AQ282:AV282"/>
    <mergeCell ref="AW282:BD282"/>
    <mergeCell ref="BE282:BL282"/>
    <mergeCell ref="AW280:BD280"/>
    <mergeCell ref="BE280:BL280"/>
    <mergeCell ref="A281:F281"/>
    <mergeCell ref="G281:S281"/>
    <mergeCell ref="T281:Y281"/>
    <mergeCell ref="Z281:AD281"/>
    <mergeCell ref="AE281:AJ281"/>
    <mergeCell ref="AK281:AP281"/>
    <mergeCell ref="AQ281:AV281"/>
    <mergeCell ref="AW281:BD281"/>
    <mergeCell ref="AQ279:AV279"/>
    <mergeCell ref="AW279:BD279"/>
    <mergeCell ref="BE279:BL279"/>
    <mergeCell ref="A280:F280"/>
    <mergeCell ref="G280:S280"/>
    <mergeCell ref="T280:Y280"/>
    <mergeCell ref="Z280:AD280"/>
    <mergeCell ref="AE280:AJ280"/>
    <mergeCell ref="AK280:AP280"/>
    <mergeCell ref="AQ280:AV280"/>
    <mergeCell ref="A279:F279"/>
    <mergeCell ref="G279:S279"/>
    <mergeCell ref="T279:Y279"/>
    <mergeCell ref="Z279:AD279"/>
    <mergeCell ref="AE279:AJ279"/>
    <mergeCell ref="AK279:AP279"/>
    <mergeCell ref="A278:F278"/>
    <mergeCell ref="G278:S278"/>
    <mergeCell ref="T278:Y278"/>
    <mergeCell ref="Z278:AD278"/>
    <mergeCell ref="AE278:AJ278"/>
    <mergeCell ref="AX269:BB269"/>
    <mergeCell ref="BC269:BG269"/>
    <mergeCell ref="BH269:BL269"/>
    <mergeCell ref="BH268:BL268"/>
    <mergeCell ref="A269:F269"/>
    <mergeCell ref="G269:P269"/>
    <mergeCell ref="Q269:U269"/>
    <mergeCell ref="V269:Y269"/>
    <mergeCell ref="Z269:AD269"/>
    <mergeCell ref="AE269:AI269"/>
    <mergeCell ref="AJ269:AN269"/>
    <mergeCell ref="AO269:AS269"/>
    <mergeCell ref="AT269:AW269"/>
    <mergeCell ref="AE268:AI268"/>
    <mergeCell ref="AJ268:AN268"/>
    <mergeCell ref="AO268:AS268"/>
    <mergeCell ref="AT268:AW268"/>
    <mergeCell ref="AX268:BB268"/>
    <mergeCell ref="BC268:BG268"/>
    <mergeCell ref="AO267:AS267"/>
    <mergeCell ref="AT267:AW267"/>
    <mergeCell ref="AX267:BB267"/>
    <mergeCell ref="BC267:BG267"/>
    <mergeCell ref="BH267:BL267"/>
    <mergeCell ref="A268:F268"/>
    <mergeCell ref="G268:P268"/>
    <mergeCell ref="Q268:U268"/>
    <mergeCell ref="V268:Y268"/>
    <mergeCell ref="Z268:AD268"/>
    <mergeCell ref="AX266:BB266"/>
    <mergeCell ref="BC266:BG266"/>
    <mergeCell ref="BH266:BL266"/>
    <mergeCell ref="A267:F267"/>
    <mergeCell ref="G267:P267"/>
    <mergeCell ref="Q267:U267"/>
    <mergeCell ref="V267:Y267"/>
    <mergeCell ref="Z267:AD267"/>
    <mergeCell ref="AE267:AI267"/>
    <mergeCell ref="AJ267:AN267"/>
    <mergeCell ref="A266:F266"/>
    <mergeCell ref="G266:P266"/>
    <mergeCell ref="Q266:U266"/>
    <mergeCell ref="V266:Y266"/>
    <mergeCell ref="Z266:AD266"/>
    <mergeCell ref="AE266:AI266"/>
    <mergeCell ref="AJ266:AN266"/>
    <mergeCell ref="AO266:AS266"/>
    <mergeCell ref="AT266:AW266"/>
    <mergeCell ref="BG256:BL256"/>
    <mergeCell ref="BG255:BL255"/>
    <mergeCell ref="A256:F256"/>
    <mergeCell ref="G256:S256"/>
    <mergeCell ref="T256:Y256"/>
    <mergeCell ref="Z256:AD256"/>
    <mergeCell ref="AE256:AJ256"/>
    <mergeCell ref="AK256:AP256"/>
    <mergeCell ref="AQ256:AV256"/>
    <mergeCell ref="AW256:BA256"/>
    <mergeCell ref="BB256:BF256"/>
    <mergeCell ref="BG254:BL254"/>
    <mergeCell ref="A255:F255"/>
    <mergeCell ref="G255:S255"/>
    <mergeCell ref="T255:Y255"/>
    <mergeCell ref="Z255:AD255"/>
    <mergeCell ref="AE255:AJ255"/>
    <mergeCell ref="AK255:AP255"/>
    <mergeCell ref="AQ255:AV255"/>
    <mergeCell ref="AW255:BA255"/>
    <mergeCell ref="BB255:BF255"/>
    <mergeCell ref="BG253:BL253"/>
    <mergeCell ref="A254:F254"/>
    <mergeCell ref="G254:S254"/>
    <mergeCell ref="T254:Y254"/>
    <mergeCell ref="Z254:AD254"/>
    <mergeCell ref="AE254:AJ254"/>
    <mergeCell ref="AK254:AP254"/>
    <mergeCell ref="AQ254:AV254"/>
    <mergeCell ref="AW254:BA254"/>
    <mergeCell ref="BB254:BF254"/>
    <mergeCell ref="Z253:AD253"/>
    <mergeCell ref="AE253:AJ253"/>
    <mergeCell ref="AK253:AP253"/>
    <mergeCell ref="AQ253:AV253"/>
    <mergeCell ref="AW253:BA253"/>
    <mergeCell ref="BB253:BF253"/>
    <mergeCell ref="A252:F252"/>
    <mergeCell ref="G252:S252"/>
    <mergeCell ref="T252:Y252"/>
    <mergeCell ref="Z252:AD252"/>
    <mergeCell ref="AE252:AJ252"/>
    <mergeCell ref="AK252:AP252"/>
    <mergeCell ref="AQ252:AV252"/>
    <mergeCell ref="AW252:BA252"/>
    <mergeCell ref="BB252:BF252"/>
    <mergeCell ref="BB237:BF237"/>
    <mergeCell ref="BG237:BJ237"/>
    <mergeCell ref="BK237:BO237"/>
    <mergeCell ref="BP237:BS237"/>
    <mergeCell ref="BP236:BS236"/>
    <mergeCell ref="A237:M237"/>
    <mergeCell ref="N237:U237"/>
    <mergeCell ref="V237:Z237"/>
    <mergeCell ref="AA237:AE237"/>
    <mergeCell ref="AF237:AI237"/>
    <mergeCell ref="AJ237:AN237"/>
    <mergeCell ref="AO237:AR237"/>
    <mergeCell ref="AS237:AW237"/>
    <mergeCell ref="AX237:BA237"/>
    <mergeCell ref="AO236:AR236"/>
    <mergeCell ref="AS236:AW236"/>
    <mergeCell ref="AX236:BA236"/>
    <mergeCell ref="BB236:BF236"/>
    <mergeCell ref="BG236:BJ236"/>
    <mergeCell ref="BK236:BO236"/>
    <mergeCell ref="BB235:BF235"/>
    <mergeCell ref="BG235:BJ235"/>
    <mergeCell ref="BK235:BO235"/>
    <mergeCell ref="BP235:BS235"/>
    <mergeCell ref="A236:M236"/>
    <mergeCell ref="N236:U236"/>
    <mergeCell ref="V236:Z236"/>
    <mergeCell ref="AA236:AE236"/>
    <mergeCell ref="AF236:AI236"/>
    <mergeCell ref="AJ236:AN236"/>
    <mergeCell ref="BP234:BS234"/>
    <mergeCell ref="A235:M235"/>
    <mergeCell ref="N235:U235"/>
    <mergeCell ref="V235:Z235"/>
    <mergeCell ref="AA235:AE235"/>
    <mergeCell ref="AF235:AI235"/>
    <mergeCell ref="AJ235:AN235"/>
    <mergeCell ref="AO235:AR235"/>
    <mergeCell ref="AS235:AW235"/>
    <mergeCell ref="AX235:BA235"/>
    <mergeCell ref="AO234:AR234"/>
    <mergeCell ref="AS234:AW234"/>
    <mergeCell ref="AX234:BA234"/>
    <mergeCell ref="BB234:BF234"/>
    <mergeCell ref="BG234:BJ234"/>
    <mergeCell ref="BK234:BO234"/>
    <mergeCell ref="BB233:BF233"/>
    <mergeCell ref="BG233:BJ233"/>
    <mergeCell ref="BK233:BO233"/>
    <mergeCell ref="BP233:BS233"/>
    <mergeCell ref="A234:M234"/>
    <mergeCell ref="N234:U234"/>
    <mergeCell ref="V234:Z234"/>
    <mergeCell ref="AA234:AE234"/>
    <mergeCell ref="AF234:AI234"/>
    <mergeCell ref="AJ234:AN234"/>
    <mergeCell ref="BP232:BS232"/>
    <mergeCell ref="A233:M233"/>
    <mergeCell ref="N233:U233"/>
    <mergeCell ref="V233:Z233"/>
    <mergeCell ref="AA233:AE233"/>
    <mergeCell ref="AF233:AI233"/>
    <mergeCell ref="AJ233:AN233"/>
    <mergeCell ref="AO233:AR233"/>
    <mergeCell ref="AS233:AW233"/>
    <mergeCell ref="AX233:BA233"/>
    <mergeCell ref="AO232:AR232"/>
    <mergeCell ref="AS232:AW232"/>
    <mergeCell ref="AX232:BA232"/>
    <mergeCell ref="BB232:BF232"/>
    <mergeCell ref="BG232:BJ232"/>
    <mergeCell ref="BK232:BO232"/>
    <mergeCell ref="BB231:BF231"/>
    <mergeCell ref="BG231:BJ231"/>
    <mergeCell ref="BK231:BO231"/>
    <mergeCell ref="BP231:BS231"/>
    <mergeCell ref="A232:M232"/>
    <mergeCell ref="N232:U232"/>
    <mergeCell ref="V232:Z232"/>
    <mergeCell ref="AA232:AE232"/>
    <mergeCell ref="AF232:AI232"/>
    <mergeCell ref="AJ232:AN232"/>
    <mergeCell ref="BP230:BS230"/>
    <mergeCell ref="A231:M231"/>
    <mergeCell ref="N231:U231"/>
    <mergeCell ref="V231:Z231"/>
    <mergeCell ref="AA231:AE231"/>
    <mergeCell ref="AF231:AI231"/>
    <mergeCell ref="AJ231:AN231"/>
    <mergeCell ref="AO231:AR231"/>
    <mergeCell ref="AS231:AW231"/>
    <mergeCell ref="AX231:BA231"/>
    <mergeCell ref="AO230:AR230"/>
    <mergeCell ref="AS230:AW230"/>
    <mergeCell ref="AX230:BA230"/>
    <mergeCell ref="BB230:BF230"/>
    <mergeCell ref="BG230:BJ230"/>
    <mergeCell ref="BK230:BO230"/>
    <mergeCell ref="A230:M230"/>
    <mergeCell ref="N230:U230"/>
    <mergeCell ref="V230:Z230"/>
    <mergeCell ref="AA230:AE230"/>
    <mergeCell ref="AF230:AI230"/>
    <mergeCell ref="AJ230:AN230"/>
    <mergeCell ref="A229:M229"/>
    <mergeCell ref="N229:U229"/>
    <mergeCell ref="V229:Z229"/>
    <mergeCell ref="AA229:AE229"/>
    <mergeCell ref="AF229:AI229"/>
    <mergeCell ref="AJ229:AN229"/>
    <mergeCell ref="AO229:AR229"/>
    <mergeCell ref="AS229:AW229"/>
    <mergeCell ref="AX229:BA229"/>
    <mergeCell ref="AU219:AY219"/>
    <mergeCell ref="AZ219:BD219"/>
    <mergeCell ref="AP218:AT218"/>
    <mergeCell ref="AU218:AY218"/>
    <mergeCell ref="AZ218:BD218"/>
    <mergeCell ref="A219:F219"/>
    <mergeCell ref="G219:S219"/>
    <mergeCell ref="T219:Z219"/>
    <mergeCell ref="AA219:AE219"/>
    <mergeCell ref="AF219:AJ219"/>
    <mergeCell ref="AK219:AO219"/>
    <mergeCell ref="AP219:AT219"/>
    <mergeCell ref="A218:F218"/>
    <mergeCell ref="G218:S218"/>
    <mergeCell ref="T218:Z218"/>
    <mergeCell ref="AA218:AE218"/>
    <mergeCell ref="AF218:AJ218"/>
    <mergeCell ref="AK218:AO218"/>
    <mergeCell ref="AP209:AT209"/>
    <mergeCell ref="AU209:AY209"/>
    <mergeCell ref="AZ209:BD209"/>
    <mergeCell ref="BE209:BI209"/>
    <mergeCell ref="BJ209:BN209"/>
    <mergeCell ref="BO209:BS209"/>
    <mergeCell ref="A209:F209"/>
    <mergeCell ref="G209:S209"/>
    <mergeCell ref="T209:Z209"/>
    <mergeCell ref="AA209:AE209"/>
    <mergeCell ref="AF209:AJ209"/>
    <mergeCell ref="AK209:AO209"/>
    <mergeCell ref="AP208:AT208"/>
    <mergeCell ref="AU208:AY208"/>
    <mergeCell ref="AZ208:BD208"/>
    <mergeCell ref="BE208:BI208"/>
    <mergeCell ref="BJ208:BN208"/>
    <mergeCell ref="BO208:BS208"/>
    <mergeCell ref="A208:F208"/>
    <mergeCell ref="G208:S208"/>
    <mergeCell ref="T208:Z208"/>
    <mergeCell ref="AA208:AE208"/>
    <mergeCell ref="AF208:AJ208"/>
    <mergeCell ref="AK208:AO208"/>
    <mergeCell ref="BA197:BC197"/>
    <mergeCell ref="BD197:BF197"/>
    <mergeCell ref="BG197:BI197"/>
    <mergeCell ref="BJ197:BL197"/>
    <mergeCell ref="A197:C197"/>
    <mergeCell ref="D197:V197"/>
    <mergeCell ref="W197:Y197"/>
    <mergeCell ref="Z197:AB197"/>
    <mergeCell ref="AC197:AE197"/>
    <mergeCell ref="AF197:AH197"/>
    <mergeCell ref="AI197:AK197"/>
    <mergeCell ref="AL197:AN197"/>
    <mergeCell ref="BN187:BR187"/>
    <mergeCell ref="A187:T187"/>
    <mergeCell ref="U187:Y187"/>
    <mergeCell ref="Z187:AD187"/>
    <mergeCell ref="AE187:AI187"/>
    <mergeCell ref="AJ187:AN187"/>
    <mergeCell ref="AO187:AS187"/>
    <mergeCell ref="AP178:AT178"/>
    <mergeCell ref="AU178:AY178"/>
    <mergeCell ref="AZ178:BD178"/>
    <mergeCell ref="BE178:BI178"/>
    <mergeCell ref="AP177:AT177"/>
    <mergeCell ref="AU177:AY177"/>
    <mergeCell ref="AZ177:BD177"/>
    <mergeCell ref="BE177:BI177"/>
    <mergeCell ref="A178:C178"/>
    <mergeCell ref="D178:P178"/>
    <mergeCell ref="Q178:U178"/>
    <mergeCell ref="V178:AE178"/>
    <mergeCell ref="AF178:AJ178"/>
    <mergeCell ref="AK178:AO178"/>
    <mergeCell ref="AP176:AT176"/>
    <mergeCell ref="AU176:AY176"/>
    <mergeCell ref="AZ176:BD176"/>
    <mergeCell ref="BE176:BI176"/>
    <mergeCell ref="A177:C177"/>
    <mergeCell ref="D177:P177"/>
    <mergeCell ref="Q177:U177"/>
    <mergeCell ref="V177:AE177"/>
    <mergeCell ref="AF177:AJ177"/>
    <mergeCell ref="AK177:AO177"/>
    <mergeCell ref="AP175:AT175"/>
    <mergeCell ref="AU175:AY175"/>
    <mergeCell ref="AZ175:BD175"/>
    <mergeCell ref="BE175:BI175"/>
    <mergeCell ref="A176:C176"/>
    <mergeCell ref="D176:P176"/>
    <mergeCell ref="Q176:U176"/>
    <mergeCell ref="V176:AE176"/>
    <mergeCell ref="AF176:AJ176"/>
    <mergeCell ref="AK176:AO176"/>
    <mergeCell ref="AP174:AT174"/>
    <mergeCell ref="AU174:AY174"/>
    <mergeCell ref="AZ174:BD174"/>
    <mergeCell ref="BE174:BI174"/>
    <mergeCell ref="A175:C175"/>
    <mergeCell ref="D175:P175"/>
    <mergeCell ref="Q175:U175"/>
    <mergeCell ref="V175:AE175"/>
    <mergeCell ref="AF175:AJ175"/>
    <mergeCell ref="AK175:AO175"/>
    <mergeCell ref="AP173:AT173"/>
    <mergeCell ref="AU173:AY173"/>
    <mergeCell ref="AZ173:BD173"/>
    <mergeCell ref="BE173:BI173"/>
    <mergeCell ref="A174:C174"/>
    <mergeCell ref="D174:P174"/>
    <mergeCell ref="Q174:U174"/>
    <mergeCell ref="V174:AE174"/>
    <mergeCell ref="AF174:AJ174"/>
    <mergeCell ref="AK174:AO174"/>
    <mergeCell ref="AP172:AT172"/>
    <mergeCell ref="AU172:AY172"/>
    <mergeCell ref="AZ172:BD172"/>
    <mergeCell ref="BE172:BI172"/>
    <mergeCell ref="A173:C173"/>
    <mergeCell ref="D173:P173"/>
    <mergeCell ref="Q173:U173"/>
    <mergeCell ref="V173:AE173"/>
    <mergeCell ref="AF173:AJ173"/>
    <mergeCell ref="AK173:AO173"/>
    <mergeCell ref="AP171:AT171"/>
    <mergeCell ref="AU171:AY171"/>
    <mergeCell ref="AZ171:BD171"/>
    <mergeCell ref="BE171:BI171"/>
    <mergeCell ref="A172:C172"/>
    <mergeCell ref="D172:P172"/>
    <mergeCell ref="Q172:U172"/>
    <mergeCell ref="V172:AE172"/>
    <mergeCell ref="AF172:AJ172"/>
    <mergeCell ref="AK172:AO172"/>
    <mergeCell ref="AP170:AT170"/>
    <mergeCell ref="AU170:AY170"/>
    <mergeCell ref="AZ170:BD170"/>
    <mergeCell ref="BE170:BI170"/>
    <mergeCell ref="A171:C171"/>
    <mergeCell ref="D171:P171"/>
    <mergeCell ref="Q171:U171"/>
    <mergeCell ref="V171:AE171"/>
    <mergeCell ref="AF171:AJ171"/>
    <mergeCell ref="AK171:AO171"/>
    <mergeCell ref="AP169:AT169"/>
    <mergeCell ref="AU169:AY169"/>
    <mergeCell ref="AZ169:BD169"/>
    <mergeCell ref="BE169:BI169"/>
    <mergeCell ref="A170:C170"/>
    <mergeCell ref="D170:P170"/>
    <mergeCell ref="Q170:U170"/>
    <mergeCell ref="V170:AE170"/>
    <mergeCell ref="AF170:AJ170"/>
    <mergeCell ref="AK170:AO170"/>
    <mergeCell ref="AP168:AT168"/>
    <mergeCell ref="AU168:AY168"/>
    <mergeCell ref="AZ168:BD168"/>
    <mergeCell ref="BE168:BI168"/>
    <mergeCell ref="A169:C169"/>
    <mergeCell ref="D169:P169"/>
    <mergeCell ref="Q169:U169"/>
    <mergeCell ref="V169:AE169"/>
    <mergeCell ref="AF169:AJ169"/>
    <mergeCell ref="AK169:AO169"/>
    <mergeCell ref="AP167:AT167"/>
    <mergeCell ref="AU167:AY167"/>
    <mergeCell ref="AZ167:BD167"/>
    <mergeCell ref="BE167:BI167"/>
    <mergeCell ref="A168:C168"/>
    <mergeCell ref="D168:P168"/>
    <mergeCell ref="Q168:U168"/>
    <mergeCell ref="V168:AE168"/>
    <mergeCell ref="AF168:AJ168"/>
    <mergeCell ref="AK168:AO168"/>
    <mergeCell ref="AP166:AT166"/>
    <mergeCell ref="AU166:AY166"/>
    <mergeCell ref="AZ166:BD166"/>
    <mergeCell ref="BE166:BI166"/>
    <mergeCell ref="A167:C167"/>
    <mergeCell ref="D167:P167"/>
    <mergeCell ref="Q167:U167"/>
    <mergeCell ref="V167:AE167"/>
    <mergeCell ref="AF167:AJ167"/>
    <mergeCell ref="AK167:AO167"/>
    <mergeCell ref="AP165:AT165"/>
    <mergeCell ref="AU165:AY165"/>
    <mergeCell ref="AZ165:BD165"/>
    <mergeCell ref="BE165:BI165"/>
    <mergeCell ref="A166:C166"/>
    <mergeCell ref="D166:P166"/>
    <mergeCell ref="Q166:U166"/>
    <mergeCell ref="V166:AE166"/>
    <mergeCell ref="AF166:AJ166"/>
    <mergeCell ref="AK166:AO166"/>
    <mergeCell ref="AP164:AT164"/>
    <mergeCell ref="AU164:AY164"/>
    <mergeCell ref="AZ164:BD164"/>
    <mergeCell ref="BE164:BI164"/>
    <mergeCell ref="A165:C165"/>
    <mergeCell ref="D165:P165"/>
    <mergeCell ref="Q165:U165"/>
    <mergeCell ref="V165:AE165"/>
    <mergeCell ref="AF165:AJ165"/>
    <mergeCell ref="AK165:AO165"/>
    <mergeCell ref="A164:C164"/>
    <mergeCell ref="D164:P164"/>
    <mergeCell ref="Q164:U164"/>
    <mergeCell ref="V164:AE164"/>
    <mergeCell ref="AF164:AJ164"/>
    <mergeCell ref="AK164:AO164"/>
    <mergeCell ref="A163:C163"/>
    <mergeCell ref="D163:P163"/>
    <mergeCell ref="Q163:U163"/>
    <mergeCell ref="V163:AE163"/>
    <mergeCell ref="AF163:AJ163"/>
    <mergeCell ref="AK163:AO163"/>
    <mergeCell ref="BT155:BX155"/>
    <mergeCell ref="AP155:AT155"/>
    <mergeCell ref="AU155:AY155"/>
    <mergeCell ref="AZ155:BD155"/>
    <mergeCell ref="BE155:BI155"/>
    <mergeCell ref="BJ155:BN155"/>
    <mergeCell ref="BO155:BS155"/>
    <mergeCell ref="BE154:BI154"/>
    <mergeCell ref="BJ154:BN154"/>
    <mergeCell ref="BO154:BS154"/>
    <mergeCell ref="BT154:BX154"/>
    <mergeCell ref="A155:C155"/>
    <mergeCell ref="D155:P155"/>
    <mergeCell ref="Q155:U155"/>
    <mergeCell ref="V155:AE155"/>
    <mergeCell ref="AF155:AJ155"/>
    <mergeCell ref="AK155:AO155"/>
    <mergeCell ref="BT153:BX153"/>
    <mergeCell ref="A154:C154"/>
    <mergeCell ref="D154:P154"/>
    <mergeCell ref="Q154:U154"/>
    <mergeCell ref="V154:AE154"/>
    <mergeCell ref="AF154:AJ154"/>
    <mergeCell ref="AK154:AO154"/>
    <mergeCell ref="AP154:AT154"/>
    <mergeCell ref="AU154:AY154"/>
    <mergeCell ref="AZ154:BD154"/>
    <mergeCell ref="AP153:AT153"/>
    <mergeCell ref="AU153:AY153"/>
    <mergeCell ref="AZ153:BD153"/>
    <mergeCell ref="BE153:BI153"/>
    <mergeCell ref="BJ153:BN153"/>
    <mergeCell ref="BO153:BS153"/>
    <mergeCell ref="BE152:BI152"/>
    <mergeCell ref="BJ152:BN152"/>
    <mergeCell ref="BO152:BS152"/>
    <mergeCell ref="BT152:BX152"/>
    <mergeCell ref="A153:C153"/>
    <mergeCell ref="D153:P153"/>
    <mergeCell ref="Q153:U153"/>
    <mergeCell ref="V153:AE153"/>
    <mergeCell ref="AF153:AJ153"/>
    <mergeCell ref="AK153:AO153"/>
    <mergeCell ref="BT151:BX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AP151:AT151"/>
    <mergeCell ref="AU151:AY151"/>
    <mergeCell ref="AZ151:BD151"/>
    <mergeCell ref="BE151:BI151"/>
    <mergeCell ref="BJ151:BN151"/>
    <mergeCell ref="BO151:BS151"/>
    <mergeCell ref="BE150:BI150"/>
    <mergeCell ref="BJ150:BN150"/>
    <mergeCell ref="BO150:BS150"/>
    <mergeCell ref="BT150:BX150"/>
    <mergeCell ref="A151:C151"/>
    <mergeCell ref="D151:P151"/>
    <mergeCell ref="Q151:U151"/>
    <mergeCell ref="V151:AE151"/>
    <mergeCell ref="AF151:AJ151"/>
    <mergeCell ref="AK151:AO151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A141:C141"/>
    <mergeCell ref="D141:P141"/>
    <mergeCell ref="Q141:U141"/>
    <mergeCell ref="V141:AE141"/>
    <mergeCell ref="AF141:AJ141"/>
    <mergeCell ref="AK141:AO141"/>
    <mergeCell ref="AU140:AY140"/>
    <mergeCell ref="AZ140:BD140"/>
    <mergeCell ref="BE140:BI140"/>
    <mergeCell ref="BJ140:BN140"/>
    <mergeCell ref="BO140:BS140"/>
    <mergeCell ref="BT140:BX140"/>
    <mergeCell ref="A140:C140"/>
    <mergeCell ref="D140:P140"/>
    <mergeCell ref="Q140:U140"/>
    <mergeCell ref="V140:AE140"/>
    <mergeCell ref="AF140:AJ140"/>
    <mergeCell ref="AK140:AO140"/>
    <mergeCell ref="AP140:AT140"/>
    <mergeCell ref="AT130:AX130"/>
    <mergeCell ref="AY130:BC130"/>
    <mergeCell ref="BD130:BH130"/>
    <mergeCell ref="AT129:AX129"/>
    <mergeCell ref="AY129:BC129"/>
    <mergeCell ref="BD129:BH129"/>
    <mergeCell ref="A130:C130"/>
    <mergeCell ref="D130:T130"/>
    <mergeCell ref="U130:Y130"/>
    <mergeCell ref="Z130:AD130"/>
    <mergeCell ref="AE130:AI130"/>
    <mergeCell ref="AJ130:AN130"/>
    <mergeCell ref="AO130:AS130"/>
    <mergeCell ref="AT128:AX128"/>
    <mergeCell ref="AY128:BC128"/>
    <mergeCell ref="BD128:BH128"/>
    <mergeCell ref="A129:C129"/>
    <mergeCell ref="D129:T129"/>
    <mergeCell ref="U129:Y129"/>
    <mergeCell ref="Z129:AD129"/>
    <mergeCell ref="AE129:AI129"/>
    <mergeCell ref="AJ129:AN129"/>
    <mergeCell ref="AO129:AS129"/>
    <mergeCell ref="AT127:AX127"/>
    <mergeCell ref="AY127:BC127"/>
    <mergeCell ref="BD127:BH127"/>
    <mergeCell ref="A128:C128"/>
    <mergeCell ref="D128:T128"/>
    <mergeCell ref="U128:Y128"/>
    <mergeCell ref="Z128:AD128"/>
    <mergeCell ref="AE128:AI128"/>
    <mergeCell ref="AJ128:AN128"/>
    <mergeCell ref="AO128:AS128"/>
    <mergeCell ref="AT126:AX126"/>
    <mergeCell ref="AY126:BC126"/>
    <mergeCell ref="BD126:BH126"/>
    <mergeCell ref="A127:C127"/>
    <mergeCell ref="D127:T127"/>
    <mergeCell ref="U127:Y127"/>
    <mergeCell ref="Z127:AD127"/>
    <mergeCell ref="AE127:AI127"/>
    <mergeCell ref="AJ127:AN127"/>
    <mergeCell ref="AO127:AS127"/>
    <mergeCell ref="AT125:AX125"/>
    <mergeCell ref="AY125:BC125"/>
    <mergeCell ref="BD125:BH125"/>
    <mergeCell ref="A126:C126"/>
    <mergeCell ref="D126:T126"/>
    <mergeCell ref="U126:Y126"/>
    <mergeCell ref="Z126:AD126"/>
    <mergeCell ref="AE126:AI126"/>
    <mergeCell ref="AJ126:AN126"/>
    <mergeCell ref="AO126:AS126"/>
    <mergeCell ref="D125:T125"/>
    <mergeCell ref="U125:Y125"/>
    <mergeCell ref="Z125:AD125"/>
    <mergeCell ref="AE125:AI125"/>
    <mergeCell ref="AJ125:AN125"/>
    <mergeCell ref="AO125:AS125"/>
    <mergeCell ref="A124:C124"/>
    <mergeCell ref="D124:T124"/>
    <mergeCell ref="U124:Y124"/>
    <mergeCell ref="Z124:AD124"/>
    <mergeCell ref="AE124:AI124"/>
    <mergeCell ref="AJ124:AN124"/>
    <mergeCell ref="AO124:AS124"/>
    <mergeCell ref="BB115:BF115"/>
    <mergeCell ref="BG115:BK115"/>
    <mergeCell ref="BL115:BP115"/>
    <mergeCell ref="BQ115:BT115"/>
    <mergeCell ref="BU115:BY115"/>
    <mergeCell ref="BU114:BY114"/>
    <mergeCell ref="A115:C115"/>
    <mergeCell ref="D115:T115"/>
    <mergeCell ref="U115:Y115"/>
    <mergeCell ref="Z115:AD115"/>
    <mergeCell ref="AE115:AH115"/>
    <mergeCell ref="AI115:AM115"/>
    <mergeCell ref="AN115:AR115"/>
    <mergeCell ref="AS115:AW115"/>
    <mergeCell ref="AX115:BA115"/>
    <mergeCell ref="AS114:AW114"/>
    <mergeCell ref="AX114:BA114"/>
    <mergeCell ref="BB114:BF114"/>
    <mergeCell ref="BG114:BK114"/>
    <mergeCell ref="BL114:BP114"/>
    <mergeCell ref="BQ114:BT114"/>
    <mergeCell ref="BL113:BP113"/>
    <mergeCell ref="BQ113:BT113"/>
    <mergeCell ref="BU113:BY113"/>
    <mergeCell ref="A114:C114"/>
    <mergeCell ref="D114:T114"/>
    <mergeCell ref="U114:Y114"/>
    <mergeCell ref="Z114:AD114"/>
    <mergeCell ref="AE114:AH114"/>
    <mergeCell ref="AI114:AM114"/>
    <mergeCell ref="AN114:AR114"/>
    <mergeCell ref="AI113:AM113"/>
    <mergeCell ref="AN113:AR113"/>
    <mergeCell ref="AS113:AW113"/>
    <mergeCell ref="AX113:BA113"/>
    <mergeCell ref="BB113:BF113"/>
    <mergeCell ref="BG113:BK113"/>
    <mergeCell ref="BB112:BF112"/>
    <mergeCell ref="BG112:BK112"/>
    <mergeCell ref="BL112:BP112"/>
    <mergeCell ref="BQ112:BT112"/>
    <mergeCell ref="BU112:BY112"/>
    <mergeCell ref="A113:C113"/>
    <mergeCell ref="D113:T113"/>
    <mergeCell ref="U113:Y113"/>
    <mergeCell ref="Z113:AD113"/>
    <mergeCell ref="AE113:AH113"/>
    <mergeCell ref="BU111:BY111"/>
    <mergeCell ref="A112:C112"/>
    <mergeCell ref="D112:T112"/>
    <mergeCell ref="U112:Y112"/>
    <mergeCell ref="Z112:AD112"/>
    <mergeCell ref="AE112:AH112"/>
    <mergeCell ref="AI112:AM112"/>
    <mergeCell ref="AN112:AR112"/>
    <mergeCell ref="AS112:AW112"/>
    <mergeCell ref="AX112:BA112"/>
    <mergeCell ref="AS111:AW111"/>
    <mergeCell ref="AX111:BA111"/>
    <mergeCell ref="BB111:BF111"/>
    <mergeCell ref="BG111:BK111"/>
    <mergeCell ref="BL111:BP111"/>
    <mergeCell ref="BQ111:BT111"/>
    <mergeCell ref="BL110:BP110"/>
    <mergeCell ref="BQ110:BT110"/>
    <mergeCell ref="BU110:BY110"/>
    <mergeCell ref="A111:C111"/>
    <mergeCell ref="D111:T111"/>
    <mergeCell ref="U111:Y111"/>
    <mergeCell ref="Z111:AD111"/>
    <mergeCell ref="AE111:AH111"/>
    <mergeCell ref="AI111:AM111"/>
    <mergeCell ref="AN111:AR111"/>
    <mergeCell ref="AI110:AM110"/>
    <mergeCell ref="AN110:AR110"/>
    <mergeCell ref="AS110:AW110"/>
    <mergeCell ref="AX110:BA110"/>
    <mergeCell ref="BB110:BF110"/>
    <mergeCell ref="BG110:BK110"/>
    <mergeCell ref="BB109:BF109"/>
    <mergeCell ref="BG109:BK109"/>
    <mergeCell ref="BL109:BP109"/>
    <mergeCell ref="BQ109:BT109"/>
    <mergeCell ref="BU109:BY109"/>
    <mergeCell ref="A110:C110"/>
    <mergeCell ref="D110:T110"/>
    <mergeCell ref="U110:Y110"/>
    <mergeCell ref="Z110:AD110"/>
    <mergeCell ref="AE110:AH110"/>
    <mergeCell ref="A109:C109"/>
    <mergeCell ref="D109:T109"/>
    <mergeCell ref="U109:Y109"/>
    <mergeCell ref="Z109:AD109"/>
    <mergeCell ref="AE109:AH109"/>
    <mergeCell ref="AI109:AM109"/>
    <mergeCell ref="AN109:AR109"/>
    <mergeCell ref="AS109:AW109"/>
    <mergeCell ref="AX109:BA109"/>
    <mergeCell ref="BG90:BK90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90:BA90"/>
    <mergeCell ref="BB90:BF90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AW89:BA89"/>
    <mergeCell ref="BB89:BF89"/>
    <mergeCell ref="BG87:BK87"/>
    <mergeCell ref="A88:D88"/>
    <mergeCell ref="E88:W88"/>
    <mergeCell ref="X88:AB88"/>
    <mergeCell ref="AC88:AG88"/>
    <mergeCell ref="AH88:AL88"/>
    <mergeCell ref="AM88:AQ88"/>
    <mergeCell ref="AR88:AV88"/>
    <mergeCell ref="AW88:BA88"/>
    <mergeCell ref="BB88:BF88"/>
    <mergeCell ref="BG86:BK86"/>
    <mergeCell ref="A87:D87"/>
    <mergeCell ref="E87:W87"/>
    <mergeCell ref="X87:AB87"/>
    <mergeCell ref="AC87:AG87"/>
    <mergeCell ref="AH87:AL87"/>
    <mergeCell ref="AM87:AQ87"/>
    <mergeCell ref="AR87:AV87"/>
    <mergeCell ref="AW87:BA87"/>
    <mergeCell ref="BB87:BF87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6:BA86"/>
    <mergeCell ref="BB86:BF86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5:BA85"/>
    <mergeCell ref="BB85:BF85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4:BA84"/>
    <mergeCell ref="BB84:BF84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3:BA83"/>
    <mergeCell ref="BB83:BF83"/>
    <mergeCell ref="A82:D82"/>
    <mergeCell ref="E82:W82"/>
    <mergeCell ref="X82:AB82"/>
    <mergeCell ref="AC82:AG82"/>
    <mergeCell ref="AH82:AL82"/>
    <mergeCell ref="BL65:BP65"/>
    <mergeCell ref="BQ65:BT65"/>
    <mergeCell ref="BU65:BY65"/>
    <mergeCell ref="AI65:AM65"/>
    <mergeCell ref="AN65:AR65"/>
    <mergeCell ref="AS65:AW65"/>
    <mergeCell ref="AX65:BA65"/>
    <mergeCell ref="BB65:BF65"/>
    <mergeCell ref="BG65:BK65"/>
    <mergeCell ref="BB64:BF64"/>
    <mergeCell ref="BG64:BK64"/>
    <mergeCell ref="BL64:BP64"/>
    <mergeCell ref="BQ64:BT64"/>
    <mergeCell ref="BU64:BY64"/>
    <mergeCell ref="A65:D65"/>
    <mergeCell ref="E65:T65"/>
    <mergeCell ref="U65:Y65"/>
    <mergeCell ref="Z65:AD65"/>
    <mergeCell ref="AE65:AH65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S64:AW64"/>
    <mergeCell ref="AX64:BA64"/>
    <mergeCell ref="AS63:AW63"/>
    <mergeCell ref="AX63:BA63"/>
    <mergeCell ref="BB63:BF63"/>
    <mergeCell ref="BG63:BK63"/>
    <mergeCell ref="BL63:BP63"/>
    <mergeCell ref="BQ63:BT63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AI63:AM63"/>
    <mergeCell ref="AN63:AR63"/>
    <mergeCell ref="AI62:AM62"/>
    <mergeCell ref="AN62:AR62"/>
    <mergeCell ref="AS62:AW62"/>
    <mergeCell ref="AX62:BA62"/>
    <mergeCell ref="BB62:BF62"/>
    <mergeCell ref="BG62:BK62"/>
    <mergeCell ref="BB61:BF61"/>
    <mergeCell ref="BG61:BK61"/>
    <mergeCell ref="BL61:BP61"/>
    <mergeCell ref="BQ61:BT61"/>
    <mergeCell ref="BU61:BY61"/>
    <mergeCell ref="A62:D62"/>
    <mergeCell ref="E62:T62"/>
    <mergeCell ref="U62:Y62"/>
    <mergeCell ref="Z62:AD62"/>
    <mergeCell ref="AE62:AH62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S61:AW61"/>
    <mergeCell ref="AX61:BA61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A57:D57"/>
    <mergeCell ref="E57:T57"/>
    <mergeCell ref="U57:Y57"/>
    <mergeCell ref="Z57:AD57"/>
    <mergeCell ref="AE57:AH57"/>
    <mergeCell ref="AI57:AM57"/>
    <mergeCell ref="AN57:AR57"/>
    <mergeCell ref="AW46:BA46"/>
    <mergeCell ref="BB46:BF46"/>
    <mergeCell ref="BG46:BK46"/>
    <mergeCell ref="AW45:BA45"/>
    <mergeCell ref="BB45:BF4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B34:BF34"/>
    <mergeCell ref="BG34:BK34"/>
    <mergeCell ref="BL34:BP34"/>
    <mergeCell ref="BQ34:BT34"/>
    <mergeCell ref="BU34:BY34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97:AA297"/>
    <mergeCell ref="AH297:AP297"/>
    <mergeCell ref="AU297:BF297"/>
    <mergeCell ref="AH298:AP298"/>
    <mergeCell ref="AU298:BF298"/>
    <mergeCell ref="A31:D31"/>
    <mergeCell ref="E31:T31"/>
    <mergeCell ref="U31:Y31"/>
    <mergeCell ref="Z31:AD31"/>
    <mergeCell ref="AE31:AH31"/>
    <mergeCell ref="A290:BL290"/>
    <mergeCell ref="A294:AA294"/>
    <mergeCell ref="AH294:AP294"/>
    <mergeCell ref="AU294:BF294"/>
    <mergeCell ref="AH295:AP295"/>
    <mergeCell ref="AU295:BF295"/>
    <mergeCell ref="AW277:BD277"/>
    <mergeCell ref="BE277:BL277"/>
    <mergeCell ref="A284:BL284"/>
    <mergeCell ref="A285:BL285"/>
    <mergeCell ref="A288:BL288"/>
    <mergeCell ref="A289:BL289"/>
    <mergeCell ref="AK278:AP278"/>
    <mergeCell ref="AQ278:AV278"/>
    <mergeCell ref="AW278:BD278"/>
    <mergeCell ref="BE278:BL278"/>
    <mergeCell ref="AQ276:AV276"/>
    <mergeCell ref="AW276:BD276"/>
    <mergeCell ref="BE276:BL276"/>
    <mergeCell ref="A277:F277"/>
    <mergeCell ref="G277:S277"/>
    <mergeCell ref="T277:Y277"/>
    <mergeCell ref="Z277:AD277"/>
    <mergeCell ref="AE277:AJ277"/>
    <mergeCell ref="AK277:AP277"/>
    <mergeCell ref="AQ277:AV277"/>
    <mergeCell ref="A276:F276"/>
    <mergeCell ref="G276:S276"/>
    <mergeCell ref="T276:Y276"/>
    <mergeCell ref="Z276:AD276"/>
    <mergeCell ref="AE276:AJ276"/>
    <mergeCell ref="AK276:AP276"/>
    <mergeCell ref="BE273:BL274"/>
    <mergeCell ref="A275:F275"/>
    <mergeCell ref="G275:S275"/>
    <mergeCell ref="T275:Y275"/>
    <mergeCell ref="Z275:AD275"/>
    <mergeCell ref="AE275:AJ275"/>
    <mergeCell ref="AK275:AP275"/>
    <mergeCell ref="AQ275:AV275"/>
    <mergeCell ref="AW275:BD275"/>
    <mergeCell ref="BE275:BL275"/>
    <mergeCell ref="A271:BL271"/>
    <mergeCell ref="A272:BL272"/>
    <mergeCell ref="A273:F274"/>
    <mergeCell ref="G273:S274"/>
    <mergeCell ref="T273:Y274"/>
    <mergeCell ref="Z273:AD274"/>
    <mergeCell ref="AE273:AJ274"/>
    <mergeCell ref="AK273:AP274"/>
    <mergeCell ref="AQ273:AV274"/>
    <mergeCell ref="AW273:BD274"/>
    <mergeCell ref="AJ265:AN265"/>
    <mergeCell ref="AO265:AS265"/>
    <mergeCell ref="AT265:AW265"/>
    <mergeCell ref="AX265:BB265"/>
    <mergeCell ref="BC265:BG265"/>
    <mergeCell ref="BH265:BL265"/>
    <mergeCell ref="A265:F265"/>
    <mergeCell ref="G265:P265"/>
    <mergeCell ref="Q265:U265"/>
    <mergeCell ref="V265:Y265"/>
    <mergeCell ref="Z265:AD265"/>
    <mergeCell ref="AE265:AI265"/>
    <mergeCell ref="AJ264:AN264"/>
    <mergeCell ref="AO264:AS264"/>
    <mergeCell ref="AT264:AW264"/>
    <mergeCell ref="AX264:BB264"/>
    <mergeCell ref="BC264:BG264"/>
    <mergeCell ref="BH264:BL264"/>
    <mergeCell ref="A264:F264"/>
    <mergeCell ref="G264:P264"/>
    <mergeCell ref="Q264:U264"/>
    <mergeCell ref="V264:Y264"/>
    <mergeCell ref="Z264:AD264"/>
    <mergeCell ref="AE264:AI264"/>
    <mergeCell ref="AJ263:AN263"/>
    <mergeCell ref="AO263:AS263"/>
    <mergeCell ref="AT263:AW263"/>
    <mergeCell ref="AX263:BB263"/>
    <mergeCell ref="BC263:BG263"/>
    <mergeCell ref="BH263:BL263"/>
    <mergeCell ref="A263:F263"/>
    <mergeCell ref="G263:P263"/>
    <mergeCell ref="Q263:U263"/>
    <mergeCell ref="V263:Y263"/>
    <mergeCell ref="Z263:AD263"/>
    <mergeCell ref="AE263:AI263"/>
    <mergeCell ref="AT261:AW262"/>
    <mergeCell ref="AX261:BG261"/>
    <mergeCell ref="BH261:BL262"/>
    <mergeCell ref="Z262:AD262"/>
    <mergeCell ref="AE262:AI262"/>
    <mergeCell ref="AX262:BB262"/>
    <mergeCell ref="BC262:BG262"/>
    <mergeCell ref="A259:BL259"/>
    <mergeCell ref="A260:F262"/>
    <mergeCell ref="G260:P262"/>
    <mergeCell ref="Q260:AN260"/>
    <mergeCell ref="AO260:BL260"/>
    <mergeCell ref="Q261:U262"/>
    <mergeCell ref="V261:Y262"/>
    <mergeCell ref="Z261:AI261"/>
    <mergeCell ref="AJ261:AN262"/>
    <mergeCell ref="AO261:AS262"/>
    <mergeCell ref="AK251:AP251"/>
    <mergeCell ref="AQ251:AV251"/>
    <mergeCell ref="AW251:BA251"/>
    <mergeCell ref="BB251:BF251"/>
    <mergeCell ref="BG251:BL251"/>
    <mergeCell ref="A258:BL258"/>
    <mergeCell ref="BG252:BL252"/>
    <mergeCell ref="A253:F253"/>
    <mergeCell ref="G253:S253"/>
    <mergeCell ref="T253:Y253"/>
    <mergeCell ref="AK250:AP250"/>
    <mergeCell ref="AQ250:AV250"/>
    <mergeCell ref="AW250:BA250"/>
    <mergeCell ref="BB250:BF250"/>
    <mergeCell ref="BG250:BL250"/>
    <mergeCell ref="A251:F251"/>
    <mergeCell ref="G251:S251"/>
    <mergeCell ref="T251:Y251"/>
    <mergeCell ref="Z251:AD251"/>
    <mergeCell ref="AE251:AJ251"/>
    <mergeCell ref="AK249:AP249"/>
    <mergeCell ref="AQ249:AV249"/>
    <mergeCell ref="AW249:BA249"/>
    <mergeCell ref="BB249:BF249"/>
    <mergeCell ref="BG249:BL249"/>
    <mergeCell ref="A250:F250"/>
    <mergeCell ref="G250:S250"/>
    <mergeCell ref="T250:Y250"/>
    <mergeCell ref="Z250:AD250"/>
    <mergeCell ref="AE250:AJ250"/>
    <mergeCell ref="AQ247:AV248"/>
    <mergeCell ref="AW247:BF247"/>
    <mergeCell ref="BG247:BL248"/>
    <mergeCell ref="AW248:BA248"/>
    <mergeCell ref="BB248:BF248"/>
    <mergeCell ref="A249:F249"/>
    <mergeCell ref="G249:S249"/>
    <mergeCell ref="T249:Y249"/>
    <mergeCell ref="Z249:AD249"/>
    <mergeCell ref="AE249:AJ249"/>
    <mergeCell ref="A247:F248"/>
    <mergeCell ref="G247:S248"/>
    <mergeCell ref="T247:Y248"/>
    <mergeCell ref="Z247:AD248"/>
    <mergeCell ref="AE247:AJ248"/>
    <mergeCell ref="AK247:AP248"/>
    <mergeCell ref="BP228:BS228"/>
    <mergeCell ref="A240:BL240"/>
    <mergeCell ref="A241:BL241"/>
    <mergeCell ref="A244:BL244"/>
    <mergeCell ref="A245:BL245"/>
    <mergeCell ref="A246:BL246"/>
    <mergeCell ref="BB229:BF229"/>
    <mergeCell ref="BG229:BJ229"/>
    <mergeCell ref="BK229:BO229"/>
    <mergeCell ref="BP229:BS229"/>
    <mergeCell ref="AO228:AR228"/>
    <mergeCell ref="AS228:AW228"/>
    <mergeCell ref="AX228:BA228"/>
    <mergeCell ref="BB228:BF228"/>
    <mergeCell ref="BG228:BJ228"/>
    <mergeCell ref="BK228:BO228"/>
    <mergeCell ref="BB227:BF227"/>
    <mergeCell ref="BG227:BJ227"/>
    <mergeCell ref="BK227:BO227"/>
    <mergeCell ref="BP227:BS227"/>
    <mergeCell ref="A228:M228"/>
    <mergeCell ref="N228:U228"/>
    <mergeCell ref="V228:Z228"/>
    <mergeCell ref="AA228:AE228"/>
    <mergeCell ref="AF228:AI228"/>
    <mergeCell ref="AJ228:AN228"/>
    <mergeCell ref="BP226:BS226"/>
    <mergeCell ref="A227:M227"/>
    <mergeCell ref="N227:U227"/>
    <mergeCell ref="V227:Z227"/>
    <mergeCell ref="AA227:AE227"/>
    <mergeCell ref="AF227:AI227"/>
    <mergeCell ref="AJ227:AN227"/>
    <mergeCell ref="AO227:AR227"/>
    <mergeCell ref="AS227:AW227"/>
    <mergeCell ref="AX227:BA227"/>
    <mergeCell ref="AO226:AR226"/>
    <mergeCell ref="AS226:AW226"/>
    <mergeCell ref="AX226:BA226"/>
    <mergeCell ref="BB226:BF226"/>
    <mergeCell ref="BG226:BJ226"/>
    <mergeCell ref="BK226:BO226"/>
    <mergeCell ref="BB225:BF225"/>
    <mergeCell ref="BG225:BJ225"/>
    <mergeCell ref="BK225:BO225"/>
    <mergeCell ref="BP225:BS225"/>
    <mergeCell ref="A226:M226"/>
    <mergeCell ref="N226:U226"/>
    <mergeCell ref="V226:Z226"/>
    <mergeCell ref="AA226:AE226"/>
    <mergeCell ref="AF226:AI226"/>
    <mergeCell ref="AJ226:AN226"/>
    <mergeCell ref="AA225:AE225"/>
    <mergeCell ref="AF225:AI225"/>
    <mergeCell ref="AJ225:AN225"/>
    <mergeCell ref="AO225:AR225"/>
    <mergeCell ref="AS225:AW225"/>
    <mergeCell ref="AX225:BA225"/>
    <mergeCell ref="A222:BL222"/>
    <mergeCell ref="A223:BM223"/>
    <mergeCell ref="A224:M225"/>
    <mergeCell ref="N224:U225"/>
    <mergeCell ref="V224:Z225"/>
    <mergeCell ref="AA224:AI224"/>
    <mergeCell ref="AJ224:AR224"/>
    <mergeCell ref="AS224:BA224"/>
    <mergeCell ref="BB224:BJ224"/>
    <mergeCell ref="BK224:BS224"/>
    <mergeCell ref="AZ216:BD216"/>
    <mergeCell ref="A217:F217"/>
    <mergeCell ref="G217:S217"/>
    <mergeCell ref="T217:Z217"/>
    <mergeCell ref="AA217:AE217"/>
    <mergeCell ref="AF217:AJ217"/>
    <mergeCell ref="AK217:AO217"/>
    <mergeCell ref="AP217:AT217"/>
    <mergeCell ref="AU217:AY217"/>
    <mergeCell ref="AZ217:BD217"/>
    <mergeCell ref="AU215:AY215"/>
    <mergeCell ref="AZ215:BD215"/>
    <mergeCell ref="A216:F216"/>
    <mergeCell ref="G216:S216"/>
    <mergeCell ref="T216:Z216"/>
    <mergeCell ref="AA216:AE216"/>
    <mergeCell ref="AF216:AJ216"/>
    <mergeCell ref="AK216:AO216"/>
    <mergeCell ref="AP216:AT216"/>
    <mergeCell ref="AU216:AY216"/>
    <mergeCell ref="AP214:AT214"/>
    <mergeCell ref="AU214:AY214"/>
    <mergeCell ref="AZ214:BD214"/>
    <mergeCell ref="A215:F215"/>
    <mergeCell ref="G215:S215"/>
    <mergeCell ref="T215:Z215"/>
    <mergeCell ref="AA215:AE215"/>
    <mergeCell ref="AF215:AJ215"/>
    <mergeCell ref="AK215:AO215"/>
    <mergeCell ref="AP215:AT215"/>
    <mergeCell ref="A211:BL211"/>
    <mergeCell ref="A212:BD212"/>
    <mergeCell ref="A213:F214"/>
    <mergeCell ref="G213:S214"/>
    <mergeCell ref="T213:Z214"/>
    <mergeCell ref="AA213:AO213"/>
    <mergeCell ref="AP213:BD213"/>
    <mergeCell ref="AA214:AE214"/>
    <mergeCell ref="AF214:AJ214"/>
    <mergeCell ref="AK214:AO214"/>
    <mergeCell ref="AP207:AT207"/>
    <mergeCell ref="AU207:AY207"/>
    <mergeCell ref="AZ207:BD207"/>
    <mergeCell ref="BE207:BI207"/>
    <mergeCell ref="BJ207:BN207"/>
    <mergeCell ref="BO207:BS207"/>
    <mergeCell ref="A207:F207"/>
    <mergeCell ref="G207:S207"/>
    <mergeCell ref="T207:Z207"/>
    <mergeCell ref="AA207:AE207"/>
    <mergeCell ref="AF207:AJ207"/>
    <mergeCell ref="AK207:AO207"/>
    <mergeCell ref="AP206:AT206"/>
    <mergeCell ref="AU206:AY206"/>
    <mergeCell ref="AZ206:BD206"/>
    <mergeCell ref="BE206:BI206"/>
    <mergeCell ref="BJ206:BN206"/>
    <mergeCell ref="BO206:BS206"/>
    <mergeCell ref="A206:F206"/>
    <mergeCell ref="G206:S206"/>
    <mergeCell ref="T206:Z206"/>
    <mergeCell ref="AA206:AE206"/>
    <mergeCell ref="AF206:AJ206"/>
    <mergeCell ref="AK206:AO206"/>
    <mergeCell ref="AP205:AT205"/>
    <mergeCell ref="AU205:AY205"/>
    <mergeCell ref="AZ205:BD205"/>
    <mergeCell ref="BE205:BI205"/>
    <mergeCell ref="BJ205:BN205"/>
    <mergeCell ref="BO205:BS205"/>
    <mergeCell ref="A205:F205"/>
    <mergeCell ref="G205:S205"/>
    <mergeCell ref="T205:Z205"/>
    <mergeCell ref="AA205:AE205"/>
    <mergeCell ref="AF205:AJ205"/>
    <mergeCell ref="AK205:AO205"/>
    <mergeCell ref="AP204:AT204"/>
    <mergeCell ref="AU204:AY204"/>
    <mergeCell ref="AZ204:BD204"/>
    <mergeCell ref="BE204:BI204"/>
    <mergeCell ref="BJ204:BN204"/>
    <mergeCell ref="BO204:BS204"/>
    <mergeCell ref="A202:BS202"/>
    <mergeCell ref="A203:F204"/>
    <mergeCell ref="G203:S204"/>
    <mergeCell ref="T203:Z204"/>
    <mergeCell ref="AA203:AO203"/>
    <mergeCell ref="AP203:BD203"/>
    <mergeCell ref="BE203:BS203"/>
    <mergeCell ref="AA204:AE204"/>
    <mergeCell ref="AF204:AJ204"/>
    <mergeCell ref="AK204:AO204"/>
    <mergeCell ref="BA196:BC196"/>
    <mergeCell ref="BD196:BF196"/>
    <mergeCell ref="BG196:BI196"/>
    <mergeCell ref="BJ196:BL196"/>
    <mergeCell ref="A200:BL200"/>
    <mergeCell ref="A201:BS201"/>
    <mergeCell ref="AO197:AQ197"/>
    <mergeCell ref="AR197:AT197"/>
    <mergeCell ref="AU197:AW197"/>
    <mergeCell ref="AX197:AZ197"/>
    <mergeCell ref="AI196:AK196"/>
    <mergeCell ref="AL196:AN196"/>
    <mergeCell ref="AO196:AQ196"/>
    <mergeCell ref="AR196:AT196"/>
    <mergeCell ref="AU196:AW196"/>
    <mergeCell ref="AX196:AZ196"/>
    <mergeCell ref="BA195:BC195"/>
    <mergeCell ref="BD195:BF195"/>
    <mergeCell ref="BG195:BI195"/>
    <mergeCell ref="BJ195:BL195"/>
    <mergeCell ref="A196:C196"/>
    <mergeCell ref="D196:V196"/>
    <mergeCell ref="W196:Y196"/>
    <mergeCell ref="Z196:AB196"/>
    <mergeCell ref="AC196:AE196"/>
    <mergeCell ref="AF196:AH196"/>
    <mergeCell ref="AI195:AK195"/>
    <mergeCell ref="AL195:AN195"/>
    <mergeCell ref="AO195:AQ195"/>
    <mergeCell ref="AR195:AT195"/>
    <mergeCell ref="AU195:AW195"/>
    <mergeCell ref="AX195:AZ195"/>
    <mergeCell ref="BA194:BC194"/>
    <mergeCell ref="BD194:BF194"/>
    <mergeCell ref="BG194:BI194"/>
    <mergeCell ref="BJ194:BL194"/>
    <mergeCell ref="A195:C195"/>
    <mergeCell ref="D195:V195"/>
    <mergeCell ref="W195:Y195"/>
    <mergeCell ref="Z195:AB195"/>
    <mergeCell ref="AC195:AE195"/>
    <mergeCell ref="AF195:AH195"/>
    <mergeCell ref="AI194:AK194"/>
    <mergeCell ref="AL194:AN194"/>
    <mergeCell ref="AO194:AQ194"/>
    <mergeCell ref="AR194:AT194"/>
    <mergeCell ref="AU194:AW194"/>
    <mergeCell ref="AX194:AZ194"/>
    <mergeCell ref="A194:C194"/>
    <mergeCell ref="D194:V194"/>
    <mergeCell ref="W194:Y194"/>
    <mergeCell ref="Z194:AB194"/>
    <mergeCell ref="AC194:AE194"/>
    <mergeCell ref="AF194:AH194"/>
    <mergeCell ref="BJ192:BL193"/>
    <mergeCell ref="W193:Y193"/>
    <mergeCell ref="Z193:AB193"/>
    <mergeCell ref="AC193:AE193"/>
    <mergeCell ref="AF193:AH193"/>
    <mergeCell ref="AI193:AK193"/>
    <mergeCell ref="AL193:AN193"/>
    <mergeCell ref="AO193:AQ193"/>
    <mergeCell ref="AR193:AT193"/>
    <mergeCell ref="BG191:BL191"/>
    <mergeCell ref="W192:AB192"/>
    <mergeCell ref="AC192:AH192"/>
    <mergeCell ref="AI192:AN192"/>
    <mergeCell ref="AO192:AT192"/>
    <mergeCell ref="AU192:AW193"/>
    <mergeCell ref="AX192:AZ193"/>
    <mergeCell ref="BA192:BC193"/>
    <mergeCell ref="BD192:BF193"/>
    <mergeCell ref="BG192:BI193"/>
    <mergeCell ref="A191:C193"/>
    <mergeCell ref="D191:V193"/>
    <mergeCell ref="W191:AH191"/>
    <mergeCell ref="AI191:AT191"/>
    <mergeCell ref="AU191:AZ191"/>
    <mergeCell ref="BA191:BF191"/>
    <mergeCell ref="AT186:AX186"/>
    <mergeCell ref="AY186:BC186"/>
    <mergeCell ref="BD186:BH186"/>
    <mergeCell ref="BI186:BM186"/>
    <mergeCell ref="BN186:BR186"/>
    <mergeCell ref="A190:BL190"/>
    <mergeCell ref="AT187:AX187"/>
    <mergeCell ref="AY187:BC187"/>
    <mergeCell ref="BD187:BH187"/>
    <mergeCell ref="BI187:BM187"/>
    <mergeCell ref="A186:T186"/>
    <mergeCell ref="U186:Y186"/>
    <mergeCell ref="Z186:AD186"/>
    <mergeCell ref="AE186:AI186"/>
    <mergeCell ref="AJ186:AN186"/>
    <mergeCell ref="AO186:AS186"/>
    <mergeCell ref="AO185:AS185"/>
    <mergeCell ref="AT185:AX185"/>
    <mergeCell ref="AY185:BC185"/>
    <mergeCell ref="BD185:BH185"/>
    <mergeCell ref="BI185:BM185"/>
    <mergeCell ref="BN185:BR185"/>
    <mergeCell ref="AT184:AX184"/>
    <mergeCell ref="AY184:BC184"/>
    <mergeCell ref="BD184:BH184"/>
    <mergeCell ref="BI184:BM184"/>
    <mergeCell ref="BN184:BR184"/>
    <mergeCell ref="A185:T185"/>
    <mergeCell ref="U185:Y185"/>
    <mergeCell ref="Z185:AD185"/>
    <mergeCell ref="AE185:AI185"/>
    <mergeCell ref="AJ185:AN185"/>
    <mergeCell ref="A184:T184"/>
    <mergeCell ref="U184:Y184"/>
    <mergeCell ref="Z184:AD184"/>
    <mergeCell ref="AE184:AI184"/>
    <mergeCell ref="AJ184:AN184"/>
    <mergeCell ref="AO184:AS184"/>
    <mergeCell ref="AO183:AS183"/>
    <mergeCell ref="AT183:AX183"/>
    <mergeCell ref="AY183:BC183"/>
    <mergeCell ref="BD183:BH183"/>
    <mergeCell ref="BI183:BM183"/>
    <mergeCell ref="BN183:BR183"/>
    <mergeCell ref="A182:T183"/>
    <mergeCell ref="U182:AD182"/>
    <mergeCell ref="AE182:AN182"/>
    <mergeCell ref="AO182:AX182"/>
    <mergeCell ref="AY182:BH182"/>
    <mergeCell ref="BI182:BR182"/>
    <mergeCell ref="U183:Y183"/>
    <mergeCell ref="Z183:AD183"/>
    <mergeCell ref="AE183:AI183"/>
    <mergeCell ref="AJ183:AN183"/>
    <mergeCell ref="AP162:AT162"/>
    <mergeCell ref="AU162:AY162"/>
    <mergeCell ref="AZ162:BD162"/>
    <mergeCell ref="BE162:BI162"/>
    <mergeCell ref="A180:BL180"/>
    <mergeCell ref="A181:BR181"/>
    <mergeCell ref="AP163:AT163"/>
    <mergeCell ref="AU163:AY163"/>
    <mergeCell ref="AZ163:BD163"/>
    <mergeCell ref="BE163:BI163"/>
    <mergeCell ref="AP161:AT161"/>
    <mergeCell ref="AU161:AY161"/>
    <mergeCell ref="AZ161:BD161"/>
    <mergeCell ref="BE161:BI161"/>
    <mergeCell ref="A162:C162"/>
    <mergeCell ref="D162:P162"/>
    <mergeCell ref="Q162:U162"/>
    <mergeCell ref="V162:AE162"/>
    <mergeCell ref="AF162:AJ162"/>
    <mergeCell ref="AK162:AO162"/>
    <mergeCell ref="AP160:AT160"/>
    <mergeCell ref="AU160:AY160"/>
    <mergeCell ref="AZ160:BD160"/>
    <mergeCell ref="BE160:BI160"/>
    <mergeCell ref="A161:C161"/>
    <mergeCell ref="D161:P161"/>
    <mergeCell ref="Q161:U161"/>
    <mergeCell ref="V161:AE161"/>
    <mergeCell ref="AF161:AJ161"/>
    <mergeCell ref="AK161:AO161"/>
    <mergeCell ref="AP159:AT159"/>
    <mergeCell ref="AU159:AY159"/>
    <mergeCell ref="AZ159:BD159"/>
    <mergeCell ref="BE159:BI159"/>
    <mergeCell ref="A160:C160"/>
    <mergeCell ref="D160:P160"/>
    <mergeCell ref="Q160:U160"/>
    <mergeCell ref="V160:AE160"/>
    <mergeCell ref="AF160:AJ160"/>
    <mergeCell ref="AK160:AO160"/>
    <mergeCell ref="BT139:BX139"/>
    <mergeCell ref="A157:BL157"/>
    <mergeCell ref="A158:C159"/>
    <mergeCell ref="D158:P159"/>
    <mergeCell ref="Q158:U159"/>
    <mergeCell ref="V158:AE159"/>
    <mergeCell ref="AF158:AT158"/>
    <mergeCell ref="AU158:BI158"/>
    <mergeCell ref="AF159:AJ159"/>
    <mergeCell ref="AK159:AO159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A137:C137"/>
    <mergeCell ref="D137:P137"/>
    <mergeCell ref="Q137:U137"/>
    <mergeCell ref="V137:AE137"/>
    <mergeCell ref="AF137:AJ137"/>
    <mergeCell ref="AK137:AO137"/>
    <mergeCell ref="BJ135:BX135"/>
    <mergeCell ref="AF136:AJ136"/>
    <mergeCell ref="AK136:AO136"/>
    <mergeCell ref="AP136:AT136"/>
    <mergeCell ref="AU136:AY136"/>
    <mergeCell ref="AZ136:BD136"/>
    <mergeCell ref="BE136:BI136"/>
    <mergeCell ref="BJ136:BN136"/>
    <mergeCell ref="BO136:BS136"/>
    <mergeCell ref="BT136:BX136"/>
    <mergeCell ref="A135:C136"/>
    <mergeCell ref="D135:P136"/>
    <mergeCell ref="Q135:U136"/>
    <mergeCell ref="V135:AE136"/>
    <mergeCell ref="AF135:AT135"/>
    <mergeCell ref="AU135:BI135"/>
    <mergeCell ref="AO123:AS123"/>
    <mergeCell ref="AT123:AX123"/>
    <mergeCell ref="AY123:BC123"/>
    <mergeCell ref="BD123:BH123"/>
    <mergeCell ref="A133:BL133"/>
    <mergeCell ref="A134:BL134"/>
    <mergeCell ref="AT124:AX124"/>
    <mergeCell ref="AY124:BC124"/>
    <mergeCell ref="BD124:BH124"/>
    <mergeCell ref="A125:C125"/>
    <mergeCell ref="AO122:AS122"/>
    <mergeCell ref="AT122:AX122"/>
    <mergeCell ref="AY122:BC122"/>
    <mergeCell ref="BD122:BH122"/>
    <mergeCell ref="A123:C123"/>
    <mergeCell ref="D123:T123"/>
    <mergeCell ref="U123:Y123"/>
    <mergeCell ref="Z123:AD123"/>
    <mergeCell ref="AE123:AI123"/>
    <mergeCell ref="AJ123:AN123"/>
    <mergeCell ref="AO121:AS121"/>
    <mergeCell ref="AT121:AX121"/>
    <mergeCell ref="AY121:BC121"/>
    <mergeCell ref="BD121:BH121"/>
    <mergeCell ref="A122:C122"/>
    <mergeCell ref="D122:T122"/>
    <mergeCell ref="U122:Y122"/>
    <mergeCell ref="Z122:AD122"/>
    <mergeCell ref="AE122:AI122"/>
    <mergeCell ref="AJ122:AN122"/>
    <mergeCell ref="A121:C121"/>
    <mergeCell ref="D121:T121"/>
    <mergeCell ref="U121:Y121"/>
    <mergeCell ref="Z121:AD121"/>
    <mergeCell ref="AE121:AI121"/>
    <mergeCell ref="AJ121:AN121"/>
    <mergeCell ref="AE120:AI120"/>
    <mergeCell ref="AJ120:AN120"/>
    <mergeCell ref="AO120:AS120"/>
    <mergeCell ref="AT120:AX120"/>
    <mergeCell ref="AY120:BC120"/>
    <mergeCell ref="BD120:BH120"/>
    <mergeCell ref="BQ108:BT108"/>
    <mergeCell ref="BU108:BY108"/>
    <mergeCell ref="A117:BL117"/>
    <mergeCell ref="A118:BH118"/>
    <mergeCell ref="A119:C120"/>
    <mergeCell ref="D119:T120"/>
    <mergeCell ref="U119:AN119"/>
    <mergeCell ref="AO119:BH119"/>
    <mergeCell ref="U120:Y120"/>
    <mergeCell ref="Z120:AD120"/>
    <mergeCell ref="AN108:AR108"/>
    <mergeCell ref="AS108:AW108"/>
    <mergeCell ref="AX108:BA108"/>
    <mergeCell ref="BB108:BF108"/>
    <mergeCell ref="BG108:BK108"/>
    <mergeCell ref="BL108:BP108"/>
    <mergeCell ref="A108:C108"/>
    <mergeCell ref="D108:T108"/>
    <mergeCell ref="U108:Y108"/>
    <mergeCell ref="Z108:AD108"/>
    <mergeCell ref="AE108:AH108"/>
    <mergeCell ref="AI108:AM108"/>
    <mergeCell ref="AX107:BA107"/>
    <mergeCell ref="BB107:BF107"/>
    <mergeCell ref="BG107:BK107"/>
    <mergeCell ref="BL107:BP107"/>
    <mergeCell ref="BQ107:BT107"/>
    <mergeCell ref="BU107:BY107"/>
    <mergeCell ref="BQ106:BT106"/>
    <mergeCell ref="BU106:BY106"/>
    <mergeCell ref="A107:C107"/>
    <mergeCell ref="D107:T107"/>
    <mergeCell ref="U107:Y107"/>
    <mergeCell ref="Z107:AD107"/>
    <mergeCell ref="AE107:AH107"/>
    <mergeCell ref="AI107:AM107"/>
    <mergeCell ref="AN107:AR107"/>
    <mergeCell ref="AS107:AW107"/>
    <mergeCell ref="AN106:AR106"/>
    <mergeCell ref="AS106:AW106"/>
    <mergeCell ref="AX106:BA106"/>
    <mergeCell ref="BB106:BF106"/>
    <mergeCell ref="BG106:BK106"/>
    <mergeCell ref="BL106:BP106"/>
    <mergeCell ref="A106:C106"/>
    <mergeCell ref="D106:T106"/>
    <mergeCell ref="U106:Y106"/>
    <mergeCell ref="Z106:AD106"/>
    <mergeCell ref="AE106:AH106"/>
    <mergeCell ref="AI106:AM106"/>
    <mergeCell ref="AX105:BA105"/>
    <mergeCell ref="BB105:BF105"/>
    <mergeCell ref="BG105:BK105"/>
    <mergeCell ref="BL105:BP105"/>
    <mergeCell ref="BQ105:BT105"/>
    <mergeCell ref="BU105:BY105"/>
    <mergeCell ref="U105:Y105"/>
    <mergeCell ref="Z105:AD105"/>
    <mergeCell ref="AE105:AH105"/>
    <mergeCell ref="AI105:AM105"/>
    <mergeCell ref="AN105:AR105"/>
    <mergeCell ref="AS105:AW105"/>
    <mergeCell ref="BB98:BF98"/>
    <mergeCell ref="BG98:BK98"/>
    <mergeCell ref="A101:BL101"/>
    <mergeCell ref="A102:BL102"/>
    <mergeCell ref="A103:BY103"/>
    <mergeCell ref="A104:C105"/>
    <mergeCell ref="D104:T105"/>
    <mergeCell ref="U104:AM104"/>
    <mergeCell ref="AN104:BF104"/>
    <mergeCell ref="BG104:BY104"/>
    <mergeCell ref="BB97:BF97"/>
    <mergeCell ref="BG97:BK97"/>
    <mergeCell ref="A98:E98"/>
    <mergeCell ref="F98:W98"/>
    <mergeCell ref="X98:AB98"/>
    <mergeCell ref="AC98:AG98"/>
    <mergeCell ref="AH98:AL98"/>
    <mergeCell ref="AM98:AQ98"/>
    <mergeCell ref="AR98:AV98"/>
    <mergeCell ref="AW98:BA98"/>
    <mergeCell ref="BB96:BF96"/>
    <mergeCell ref="BG96:BK96"/>
    <mergeCell ref="A97:E97"/>
    <mergeCell ref="F97:W97"/>
    <mergeCell ref="X97:AB97"/>
    <mergeCell ref="AC97:AG97"/>
    <mergeCell ref="AH97:AL97"/>
    <mergeCell ref="AM97:AQ97"/>
    <mergeCell ref="AR97:AV97"/>
    <mergeCell ref="AW97:BA97"/>
    <mergeCell ref="BB95:BF95"/>
    <mergeCell ref="BG95:BK95"/>
    <mergeCell ref="A96:E96"/>
    <mergeCell ref="F96:W96"/>
    <mergeCell ref="X96:AB96"/>
    <mergeCell ref="AC96:AG96"/>
    <mergeCell ref="AH96:AL96"/>
    <mergeCell ref="AM96:AQ96"/>
    <mergeCell ref="AR96:AV96"/>
    <mergeCell ref="AW96:BA96"/>
    <mergeCell ref="A94:E95"/>
    <mergeCell ref="F94:W95"/>
    <mergeCell ref="X94:AQ94"/>
    <mergeCell ref="AR94:BK94"/>
    <mergeCell ref="X95:AB95"/>
    <mergeCell ref="AC95:AG95"/>
    <mergeCell ref="AH95:AL95"/>
    <mergeCell ref="AM95:AQ95"/>
    <mergeCell ref="AR95:AV95"/>
    <mergeCell ref="AW95:BA95"/>
    <mergeCell ref="AR81:AV81"/>
    <mergeCell ref="AW81:BA81"/>
    <mergeCell ref="BB81:BF81"/>
    <mergeCell ref="BG81:BK81"/>
    <mergeCell ref="A92:BL92"/>
    <mergeCell ref="A93:BK93"/>
    <mergeCell ref="AM82:AQ82"/>
    <mergeCell ref="AR82:AV82"/>
    <mergeCell ref="AW82:BA82"/>
    <mergeCell ref="BB82:BF82"/>
    <mergeCell ref="AR80:AV80"/>
    <mergeCell ref="AW80:BA80"/>
    <mergeCell ref="BB80:BF80"/>
    <mergeCell ref="BG80:BK80"/>
    <mergeCell ref="A81:D81"/>
    <mergeCell ref="E81:W81"/>
    <mergeCell ref="X81:AB81"/>
    <mergeCell ref="AC81:AG81"/>
    <mergeCell ref="AH81:AL81"/>
    <mergeCell ref="AM81:AQ81"/>
    <mergeCell ref="AR79:AV79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79:D79"/>
    <mergeCell ref="E79:W79"/>
    <mergeCell ref="X79:AB79"/>
    <mergeCell ref="AC79:AG79"/>
    <mergeCell ref="AH79:AL79"/>
    <mergeCell ref="AM79:AQ79"/>
    <mergeCell ref="AH78:AL78"/>
    <mergeCell ref="AM78:AQ78"/>
    <mergeCell ref="AR78:AV78"/>
    <mergeCell ref="AW78:BA78"/>
    <mergeCell ref="BB78:BF78"/>
    <mergeCell ref="BG78:BK78"/>
    <mergeCell ref="BQ73:BT73"/>
    <mergeCell ref="BU73:BY73"/>
    <mergeCell ref="A75:BL75"/>
    <mergeCell ref="A76:BK76"/>
    <mergeCell ref="A77:D78"/>
    <mergeCell ref="E77:W78"/>
    <mergeCell ref="X77:AQ77"/>
    <mergeCell ref="AR77:BK77"/>
    <mergeCell ref="X78:AB78"/>
    <mergeCell ref="AC78:AG78"/>
    <mergeCell ref="AN73:AR73"/>
    <mergeCell ref="AS73:AW73"/>
    <mergeCell ref="AX73:BA73"/>
    <mergeCell ref="BB73:BF73"/>
    <mergeCell ref="BG73:BK73"/>
    <mergeCell ref="BL73:BP73"/>
    <mergeCell ref="A73:E73"/>
    <mergeCell ref="F73:T73"/>
    <mergeCell ref="U73:Y73"/>
    <mergeCell ref="Z73:AD73"/>
    <mergeCell ref="AE73:AH73"/>
    <mergeCell ref="AI73:AM73"/>
    <mergeCell ref="AX72:BA72"/>
    <mergeCell ref="BB72:BF72"/>
    <mergeCell ref="BG72:BK72"/>
    <mergeCell ref="BL72:BP72"/>
    <mergeCell ref="BQ72:BT72"/>
    <mergeCell ref="BU72:BY72"/>
    <mergeCell ref="BQ71:BT71"/>
    <mergeCell ref="BU71:BY71"/>
    <mergeCell ref="A72:E72"/>
    <mergeCell ref="F72:T72"/>
    <mergeCell ref="U72:Y72"/>
    <mergeCell ref="Z72:AD72"/>
    <mergeCell ref="AE72:AH72"/>
    <mergeCell ref="AI72:AM72"/>
    <mergeCell ref="AN72:AR72"/>
    <mergeCell ref="AS72:AW72"/>
    <mergeCell ref="AN71:AR71"/>
    <mergeCell ref="AS71:AW71"/>
    <mergeCell ref="AX71:BA71"/>
    <mergeCell ref="BB71:BF71"/>
    <mergeCell ref="BG71:BK71"/>
    <mergeCell ref="BL71:BP71"/>
    <mergeCell ref="BG70:BK70"/>
    <mergeCell ref="BL70:BP70"/>
    <mergeCell ref="BQ70:BT70"/>
    <mergeCell ref="BU70:BY70"/>
    <mergeCell ref="A71:E71"/>
    <mergeCell ref="F71:T71"/>
    <mergeCell ref="U71:Y71"/>
    <mergeCell ref="Z71:AD71"/>
    <mergeCell ref="AE71:AH71"/>
    <mergeCell ref="AI71:AM71"/>
    <mergeCell ref="AE70:AH70"/>
    <mergeCell ref="AI70:AM70"/>
    <mergeCell ref="AN70:AR70"/>
    <mergeCell ref="AS70:AW70"/>
    <mergeCell ref="AX70:BA70"/>
    <mergeCell ref="BB70:BF70"/>
    <mergeCell ref="BU56:BY56"/>
    <mergeCell ref="A67:BL67"/>
    <mergeCell ref="A68:BY68"/>
    <mergeCell ref="A69:E70"/>
    <mergeCell ref="F69:T70"/>
    <mergeCell ref="U69:AM69"/>
    <mergeCell ref="AN69:BF69"/>
    <mergeCell ref="BG69:BY69"/>
    <mergeCell ref="U70:Y70"/>
    <mergeCell ref="Z70:AD70"/>
    <mergeCell ref="AS56:AW56"/>
    <mergeCell ref="AX56:BA56"/>
    <mergeCell ref="BB56:BF56"/>
    <mergeCell ref="BG56:BK56"/>
    <mergeCell ref="BL56:BP56"/>
    <mergeCell ref="BQ56:BT56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I55:AM55"/>
    <mergeCell ref="AN55:AR55"/>
    <mergeCell ref="AS55:AW55"/>
    <mergeCell ref="AX55:BA55"/>
    <mergeCell ref="BB55:BF55"/>
    <mergeCell ref="BG55:BK55"/>
    <mergeCell ref="BB54:BF54"/>
    <mergeCell ref="BG54:BK54"/>
    <mergeCell ref="BL54:BP54"/>
    <mergeCell ref="BQ54:BT54"/>
    <mergeCell ref="BU54:BY54"/>
    <mergeCell ref="A55:D55"/>
    <mergeCell ref="E55:T55"/>
    <mergeCell ref="U55:Y55"/>
    <mergeCell ref="Z55:AD55"/>
    <mergeCell ref="AE55:AH55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S54:AW54"/>
    <mergeCell ref="AX54:BA54"/>
    <mergeCell ref="AS53:AW53"/>
    <mergeCell ref="AX53:BA53"/>
    <mergeCell ref="BB53:BF53"/>
    <mergeCell ref="BG53:BK53"/>
    <mergeCell ref="BL53:BP53"/>
    <mergeCell ref="BQ53:BT53"/>
    <mergeCell ref="A52:D53"/>
    <mergeCell ref="E52:T53"/>
    <mergeCell ref="U52:AM52"/>
    <mergeCell ref="AN52:BF52"/>
    <mergeCell ref="BG52:BY52"/>
    <mergeCell ref="U53:Y53"/>
    <mergeCell ref="Z53:AD53"/>
    <mergeCell ref="AE53:AH53"/>
    <mergeCell ref="AI53:AM53"/>
    <mergeCell ref="AN53:AR53"/>
    <mergeCell ref="AW42:BA42"/>
    <mergeCell ref="BB42:BF42"/>
    <mergeCell ref="BG42:BK42"/>
    <mergeCell ref="A49:BY49"/>
    <mergeCell ref="A50:BY50"/>
    <mergeCell ref="A51:BY51"/>
    <mergeCell ref="AW43:BA43"/>
    <mergeCell ref="BB43:BF43"/>
    <mergeCell ref="BG43:BK43"/>
    <mergeCell ref="A44:D44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37:BK37"/>
    <mergeCell ref="A38:D39"/>
    <mergeCell ref="E38:W39"/>
    <mergeCell ref="X38:AQ38"/>
    <mergeCell ref="AR38:BK38"/>
    <mergeCell ref="X39:AB39"/>
    <mergeCell ref="AC39:AG39"/>
    <mergeCell ref="AH39:AL39"/>
    <mergeCell ref="AM39:AQ39"/>
    <mergeCell ref="AR39:AV39"/>
    <mergeCell ref="BB30:BF30"/>
    <mergeCell ref="BG30:BK30"/>
    <mergeCell ref="BL30:BP30"/>
    <mergeCell ref="BQ30:BT30"/>
    <mergeCell ref="BU30:BY30"/>
    <mergeCell ref="A36:BL36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8 A196 A123">
    <cfRule type="cellIs" dxfId="82" priority="87" stopIfTrue="1" operator="equal">
      <formula>A107</formula>
    </cfRule>
  </conditionalFormatting>
  <conditionalFormatting sqref="A139:C139 A162:C162">
    <cfRule type="cellIs" dxfId="81" priority="88" stopIfTrue="1" operator="equal">
      <formula>A138</formula>
    </cfRule>
    <cfRule type="cellIs" dxfId="80" priority="89" stopIfTrue="1" operator="equal">
      <formula>0</formula>
    </cfRule>
  </conditionalFormatting>
  <conditionalFormatting sqref="A109">
    <cfRule type="cellIs" dxfId="79" priority="86" stopIfTrue="1" operator="equal">
      <formula>A108</formula>
    </cfRule>
  </conditionalFormatting>
  <conditionalFormatting sqref="A110">
    <cfRule type="cellIs" dxfId="78" priority="85" stopIfTrue="1" operator="equal">
      <formula>A109</formula>
    </cfRule>
  </conditionalFormatting>
  <conditionalFormatting sqref="A111">
    <cfRule type="cellIs" dxfId="77" priority="84" stopIfTrue="1" operator="equal">
      <formula>A110</formula>
    </cfRule>
  </conditionalFormatting>
  <conditionalFormatting sqref="A112">
    <cfRule type="cellIs" dxfId="76" priority="83" stopIfTrue="1" operator="equal">
      <formula>A111</formula>
    </cfRule>
  </conditionalFormatting>
  <conditionalFormatting sqref="A113">
    <cfRule type="cellIs" dxfId="75" priority="82" stopIfTrue="1" operator="equal">
      <formula>A112</formula>
    </cfRule>
  </conditionalFormatting>
  <conditionalFormatting sqref="A114">
    <cfRule type="cellIs" dxfId="74" priority="81" stopIfTrue="1" operator="equal">
      <formula>A113</formula>
    </cfRule>
  </conditionalFormatting>
  <conditionalFormatting sqref="A115">
    <cfRule type="cellIs" dxfId="73" priority="80" stopIfTrue="1" operator="equal">
      <formula>A114</formula>
    </cfRule>
  </conditionalFormatting>
  <conditionalFormatting sqref="A131">
    <cfRule type="cellIs" dxfId="72" priority="91" stopIfTrue="1" operator="equal">
      <formula>A123</formula>
    </cfRule>
  </conditionalFormatting>
  <conditionalFormatting sqref="A124">
    <cfRule type="cellIs" dxfId="71" priority="78" stopIfTrue="1" operator="equal">
      <formula>A123</formula>
    </cfRule>
  </conditionalFormatting>
  <conditionalFormatting sqref="A125">
    <cfRule type="cellIs" dxfId="70" priority="77" stopIfTrue="1" operator="equal">
      <formula>A124</formula>
    </cfRule>
  </conditionalFormatting>
  <conditionalFormatting sqref="A126">
    <cfRule type="cellIs" dxfId="69" priority="76" stopIfTrue="1" operator="equal">
      <formula>A125</formula>
    </cfRule>
  </conditionalFormatting>
  <conditionalFormatting sqref="A127">
    <cfRule type="cellIs" dxfId="68" priority="75" stopIfTrue="1" operator="equal">
      <formula>A126</formula>
    </cfRule>
  </conditionalFormatting>
  <conditionalFormatting sqref="A128">
    <cfRule type="cellIs" dxfId="67" priority="74" stopIfTrue="1" operator="equal">
      <formula>A127</formula>
    </cfRule>
  </conditionalFormatting>
  <conditionalFormatting sqref="A129">
    <cfRule type="cellIs" dxfId="66" priority="73" stopIfTrue="1" operator="equal">
      <formula>A128</formula>
    </cfRule>
  </conditionalFormatting>
  <conditionalFormatting sqref="A130">
    <cfRule type="cellIs" dxfId="65" priority="72" stopIfTrue="1" operator="equal">
      <formula>A129</formula>
    </cfRule>
  </conditionalFormatting>
  <conditionalFormatting sqref="A197">
    <cfRule type="cellIs" dxfId="64" priority="2" stopIfTrue="1" operator="equal">
      <formula>A196</formula>
    </cfRule>
  </conditionalFormatting>
  <conditionalFormatting sqref="A140:C140">
    <cfRule type="cellIs" dxfId="63" priority="69" stopIfTrue="1" operator="equal">
      <formula>A139</formula>
    </cfRule>
    <cfRule type="cellIs" dxfId="62" priority="70" stopIfTrue="1" operator="equal">
      <formula>0</formula>
    </cfRule>
  </conditionalFormatting>
  <conditionalFormatting sqref="A141:C141">
    <cfRule type="cellIs" dxfId="61" priority="67" stopIfTrue="1" operator="equal">
      <formula>A140</formula>
    </cfRule>
    <cfRule type="cellIs" dxfId="60" priority="68" stopIfTrue="1" operator="equal">
      <formula>0</formula>
    </cfRule>
  </conditionalFormatting>
  <conditionalFormatting sqref="A142:C142">
    <cfRule type="cellIs" dxfId="59" priority="65" stopIfTrue="1" operator="equal">
      <formula>A141</formula>
    </cfRule>
    <cfRule type="cellIs" dxfId="58" priority="66" stopIfTrue="1" operator="equal">
      <formula>0</formula>
    </cfRule>
  </conditionalFormatting>
  <conditionalFormatting sqref="A143:C143">
    <cfRule type="cellIs" dxfId="57" priority="63" stopIfTrue="1" operator="equal">
      <formula>A142</formula>
    </cfRule>
    <cfRule type="cellIs" dxfId="56" priority="64" stopIfTrue="1" operator="equal">
      <formula>0</formula>
    </cfRule>
  </conditionalFormatting>
  <conditionalFormatting sqref="A144:C144">
    <cfRule type="cellIs" dxfId="55" priority="61" stopIfTrue="1" operator="equal">
      <formula>A143</formula>
    </cfRule>
    <cfRule type="cellIs" dxfId="54" priority="62" stopIfTrue="1" operator="equal">
      <formula>0</formula>
    </cfRule>
  </conditionalFormatting>
  <conditionalFormatting sqref="A145:C145">
    <cfRule type="cellIs" dxfId="53" priority="59" stopIfTrue="1" operator="equal">
      <formula>A144</formula>
    </cfRule>
    <cfRule type="cellIs" dxfId="52" priority="60" stopIfTrue="1" operator="equal">
      <formula>0</formula>
    </cfRule>
  </conditionalFormatting>
  <conditionalFormatting sqref="A146:C146">
    <cfRule type="cellIs" dxfId="51" priority="57" stopIfTrue="1" operator="equal">
      <formula>A145</formula>
    </cfRule>
    <cfRule type="cellIs" dxfId="50" priority="58" stopIfTrue="1" operator="equal">
      <formula>0</formula>
    </cfRule>
  </conditionalFormatting>
  <conditionalFormatting sqref="A147:C147">
    <cfRule type="cellIs" dxfId="49" priority="55" stopIfTrue="1" operator="equal">
      <formula>A146</formula>
    </cfRule>
    <cfRule type="cellIs" dxfId="48" priority="56" stopIfTrue="1" operator="equal">
      <formula>0</formula>
    </cfRule>
  </conditionalFormatting>
  <conditionalFormatting sqref="A148:C148">
    <cfRule type="cellIs" dxfId="47" priority="53" stopIfTrue="1" operator="equal">
      <formula>A147</formula>
    </cfRule>
    <cfRule type="cellIs" dxfId="46" priority="54" stopIfTrue="1" operator="equal">
      <formula>0</formula>
    </cfRule>
  </conditionalFormatting>
  <conditionalFormatting sqref="A149:C149">
    <cfRule type="cellIs" dxfId="45" priority="51" stopIfTrue="1" operator="equal">
      <formula>A148</formula>
    </cfRule>
    <cfRule type="cellIs" dxfId="44" priority="52" stopIfTrue="1" operator="equal">
      <formula>0</formula>
    </cfRule>
  </conditionalFormatting>
  <conditionalFormatting sqref="A150:C150">
    <cfRule type="cellIs" dxfId="43" priority="49" stopIfTrue="1" operator="equal">
      <formula>A149</formula>
    </cfRule>
    <cfRule type="cellIs" dxfId="42" priority="50" stopIfTrue="1" operator="equal">
      <formula>0</formula>
    </cfRule>
  </conditionalFormatting>
  <conditionalFormatting sqref="A151:C151">
    <cfRule type="cellIs" dxfId="41" priority="47" stopIfTrue="1" operator="equal">
      <formula>A150</formula>
    </cfRule>
    <cfRule type="cellIs" dxfId="40" priority="48" stopIfTrue="1" operator="equal">
      <formula>0</formula>
    </cfRule>
  </conditionalFormatting>
  <conditionalFormatting sqref="A152:C152">
    <cfRule type="cellIs" dxfId="39" priority="45" stopIfTrue="1" operator="equal">
      <formula>A151</formula>
    </cfRule>
    <cfRule type="cellIs" dxfId="38" priority="46" stopIfTrue="1" operator="equal">
      <formula>0</formula>
    </cfRule>
  </conditionalFormatting>
  <conditionalFormatting sqref="A153:C153">
    <cfRule type="cellIs" dxfId="37" priority="43" stopIfTrue="1" operator="equal">
      <formula>A152</formula>
    </cfRule>
    <cfRule type="cellIs" dxfId="36" priority="44" stopIfTrue="1" operator="equal">
      <formula>0</formula>
    </cfRule>
  </conditionalFormatting>
  <conditionalFormatting sqref="A154:C154">
    <cfRule type="cellIs" dxfId="35" priority="41" stopIfTrue="1" operator="equal">
      <formula>A153</formula>
    </cfRule>
    <cfRule type="cellIs" dxfId="34" priority="42" stopIfTrue="1" operator="equal">
      <formula>0</formula>
    </cfRule>
  </conditionalFormatting>
  <conditionalFormatting sqref="A155:C155">
    <cfRule type="cellIs" dxfId="33" priority="39" stopIfTrue="1" operator="equal">
      <formula>A154</formula>
    </cfRule>
    <cfRule type="cellIs" dxfId="32" priority="40" stopIfTrue="1" operator="equal">
      <formula>0</formula>
    </cfRule>
  </conditionalFormatting>
  <conditionalFormatting sqref="A163:C163">
    <cfRule type="cellIs" dxfId="31" priority="35" stopIfTrue="1" operator="equal">
      <formula>A162</formula>
    </cfRule>
    <cfRule type="cellIs" dxfId="30" priority="36" stopIfTrue="1" operator="equal">
      <formula>0</formula>
    </cfRule>
  </conditionalFormatting>
  <conditionalFormatting sqref="A164:C164">
    <cfRule type="cellIs" dxfId="29" priority="33" stopIfTrue="1" operator="equal">
      <formula>A163</formula>
    </cfRule>
    <cfRule type="cellIs" dxfId="28" priority="34" stopIfTrue="1" operator="equal">
      <formula>0</formula>
    </cfRule>
  </conditionalFormatting>
  <conditionalFormatting sqref="A165:C165">
    <cfRule type="cellIs" dxfId="27" priority="31" stopIfTrue="1" operator="equal">
      <formula>A164</formula>
    </cfRule>
    <cfRule type="cellIs" dxfId="26" priority="32" stopIfTrue="1" operator="equal">
      <formula>0</formula>
    </cfRule>
  </conditionalFormatting>
  <conditionalFormatting sqref="A166:C166">
    <cfRule type="cellIs" dxfId="25" priority="29" stopIfTrue="1" operator="equal">
      <formula>A165</formula>
    </cfRule>
    <cfRule type="cellIs" dxfId="24" priority="30" stopIfTrue="1" operator="equal">
      <formula>0</formula>
    </cfRule>
  </conditionalFormatting>
  <conditionalFormatting sqref="A167:C167">
    <cfRule type="cellIs" dxfId="23" priority="27" stopIfTrue="1" operator="equal">
      <formula>A166</formula>
    </cfRule>
    <cfRule type="cellIs" dxfId="22" priority="28" stopIfTrue="1" operator="equal">
      <formula>0</formula>
    </cfRule>
  </conditionalFormatting>
  <conditionalFormatting sqref="A168:C168">
    <cfRule type="cellIs" dxfId="21" priority="25" stopIfTrue="1" operator="equal">
      <formula>A167</formula>
    </cfRule>
    <cfRule type="cellIs" dxfId="20" priority="26" stopIfTrue="1" operator="equal">
      <formula>0</formula>
    </cfRule>
  </conditionalFormatting>
  <conditionalFormatting sqref="A169:C169">
    <cfRule type="cellIs" dxfId="19" priority="23" stopIfTrue="1" operator="equal">
      <formula>A168</formula>
    </cfRule>
    <cfRule type="cellIs" dxfId="18" priority="24" stopIfTrue="1" operator="equal">
      <formula>0</formula>
    </cfRule>
  </conditionalFormatting>
  <conditionalFormatting sqref="A170:C170">
    <cfRule type="cellIs" dxfId="17" priority="21" stopIfTrue="1" operator="equal">
      <formula>A169</formula>
    </cfRule>
    <cfRule type="cellIs" dxfId="16" priority="22" stopIfTrue="1" operator="equal">
      <formula>0</formula>
    </cfRule>
  </conditionalFormatting>
  <conditionalFormatting sqref="A171:C171">
    <cfRule type="cellIs" dxfId="15" priority="19" stopIfTrue="1" operator="equal">
      <formula>A170</formula>
    </cfRule>
    <cfRule type="cellIs" dxfId="14" priority="20" stopIfTrue="1" operator="equal">
      <formula>0</formula>
    </cfRule>
  </conditionalFormatting>
  <conditionalFormatting sqref="A172:C172">
    <cfRule type="cellIs" dxfId="13" priority="17" stopIfTrue="1" operator="equal">
      <formula>A171</formula>
    </cfRule>
    <cfRule type="cellIs" dxfId="12" priority="18" stopIfTrue="1" operator="equal">
      <formula>0</formula>
    </cfRule>
  </conditionalFormatting>
  <conditionalFormatting sqref="A173:C173">
    <cfRule type="cellIs" dxfId="11" priority="15" stopIfTrue="1" operator="equal">
      <formula>A172</formula>
    </cfRule>
    <cfRule type="cellIs" dxfId="10" priority="16" stopIfTrue="1" operator="equal">
      <formula>0</formula>
    </cfRule>
  </conditionalFormatting>
  <conditionalFormatting sqref="A174:C174">
    <cfRule type="cellIs" dxfId="9" priority="13" stopIfTrue="1" operator="equal">
      <formula>A173</formula>
    </cfRule>
    <cfRule type="cellIs" dxfId="8" priority="14" stopIfTrue="1" operator="equal">
      <formula>0</formula>
    </cfRule>
  </conditionalFormatting>
  <conditionalFormatting sqref="A175:C175">
    <cfRule type="cellIs" dxfId="7" priority="11" stopIfTrue="1" operator="equal">
      <formula>A174</formula>
    </cfRule>
    <cfRule type="cellIs" dxfId="6" priority="12" stopIfTrue="1" operator="equal">
      <formula>0</formula>
    </cfRule>
  </conditionalFormatting>
  <conditionalFormatting sqref="A176:C176">
    <cfRule type="cellIs" dxfId="5" priority="9" stopIfTrue="1" operator="equal">
      <formula>A175</formula>
    </cfRule>
    <cfRule type="cellIs" dxfId="4" priority="10" stopIfTrue="1" operator="equal">
      <formula>0</formula>
    </cfRule>
  </conditionalFormatting>
  <conditionalFormatting sqref="A177:C177">
    <cfRule type="cellIs" dxfId="3" priority="7" stopIfTrue="1" operator="equal">
      <formula>A176</formula>
    </cfRule>
    <cfRule type="cellIs" dxfId="2" priority="8" stopIfTrue="1" operator="equal">
      <formula>0</formula>
    </cfRule>
  </conditionalFormatting>
  <conditionalFormatting sqref="A178:C178">
    <cfRule type="cellIs" dxfId="1" priority="5" stopIfTrue="1" operator="equal">
      <formula>A177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КПК0116030</vt:lpstr>
      <vt:lpstr>'Додаток2 КПК0116030'!Область_печати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2021-02-03T10:45:49Z</cp:lastPrinted>
  <dcterms:created xsi:type="dcterms:W3CDTF">2016-07-02T12:27:50Z</dcterms:created>
  <dcterms:modified xsi:type="dcterms:W3CDTF">2021-02-03T10:46:00Z</dcterms:modified>
</cp:coreProperties>
</file>