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3140" sheetId="6" r:id="rId1"/>
  </sheets>
  <definedNames>
    <definedName name="_xlnm.Print_Area" localSheetId="0">'Додаток2 КПК0113140'!$A$1:$BY$223</definedName>
  </definedNames>
  <calcPr calcId="162913"/>
</workbook>
</file>

<file path=xl/calcChain.xml><?xml version="1.0" encoding="utf-8"?>
<calcChain xmlns="http://schemas.openxmlformats.org/spreadsheetml/2006/main">
  <c r="BH199" i="6" l="1"/>
  <c r="AT199" i="6"/>
  <c r="AJ199" i="6"/>
  <c r="BH198" i="6"/>
  <c r="AT198" i="6"/>
  <c r="AJ198" i="6"/>
  <c r="BG189" i="6"/>
  <c r="AQ189" i="6"/>
  <c r="BG188" i="6"/>
  <c r="AQ188" i="6"/>
  <c r="AZ165" i="6"/>
  <c r="AK165" i="6"/>
  <c r="AZ164" i="6"/>
  <c r="AK164" i="6"/>
  <c r="BO156" i="6"/>
  <c r="AZ156" i="6"/>
  <c r="AK156" i="6"/>
  <c r="BO155" i="6"/>
  <c r="AZ155" i="6"/>
  <c r="AK155" i="6"/>
  <c r="BE126" i="6"/>
  <c r="AP126" i="6"/>
  <c r="BE125" i="6"/>
  <c r="AP125" i="6"/>
  <c r="BE124" i="6"/>
  <c r="AP124" i="6"/>
  <c r="BE123" i="6"/>
  <c r="AP123" i="6"/>
  <c r="BE122" i="6"/>
  <c r="AP122" i="6"/>
  <c r="BE121" i="6"/>
  <c r="AP121" i="6"/>
  <c r="BE120" i="6"/>
  <c r="AP120" i="6"/>
  <c r="BE119" i="6"/>
  <c r="AP119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<sst xmlns="http://schemas.openxmlformats.org/spreadsheetml/2006/main" count="684" uniqueCount="247">
  <si>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</si>
  <si>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</si>
  <si>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</si>
  <si>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</si>
  <si>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</si>
  <si>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</si>
  <si>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</si>
  <si>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</si>
  <si>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</si>
  <si>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</si>
  <si>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</si>
  <si>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</si>
  <si>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</si>
  <si>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</si>
  <si>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</si>
  <si>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</si>
  <si>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</si>
  <si>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</si>
  <si>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</si>
  <si>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</si>
  <si>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</si>
  <si>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</si>
  <si>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</si>
  <si>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</si>
  <si>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</si>
  <si>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</si>
  <si>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</si>
  <si>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</si>
  <si>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</si>
  <si>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</si>
  <si>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</si>
  <si>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</si>
  <si>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</si>
  <si>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</si>
  <si>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</si>
  <si>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</si>
  <si>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</si>
  <si>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</si>
  <si>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</si>
  <si>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</si>
  <si>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</si>
  <si>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</si>
  <si>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</si>
  <si>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</si>
  <si>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</si>
  <si>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</si>
  <si>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</si>
  <si>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</si>
  <si>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</si>
  <si>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</si>
  <si>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</si>
  <si>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</si>
  <si>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</si>
  <si>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</si>
  <si>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</si>
  <si>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</si>
  <si>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</si>
  <si>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</si>
  <si>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</si>
  <si>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</si>
  <si>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</si>
  <si>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</si>
  <si>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</si>
  <si>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</si>
  <si>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</si>
  <si>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</si>
  <si>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</si>
  <si>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</si>
  <si>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</si>
  <si>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</si>
  <si>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</si>
  <si>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</si>
  <si>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</si>
  <si>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</si>
  <si>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</si>
  <si>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</si>
  <si>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</si>
  <si>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</si>
  <si>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</si>
  <si>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</si>
  <si>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</si>
  <si>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</si>
  <si>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</si>
  <si>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</si>
  <si>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</si>
  <si>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</si>
  <si>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</si>
  <si>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</si>
  <si>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</si>
  <si>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</si>
  <si>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</si>
  <si>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</si>
  <si>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</si>
  <si>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</si>
  <si>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</si>
  <si>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</si>
  <si>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</si>
  <si>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</si>
  <si>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</si>
  <si>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</si>
  <si>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</si>
  <si>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</si>
  <si>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</si>
  <si>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</si>
  <si>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</si>
  <si>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</si>
  <si>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</si>
  <si>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</si>
  <si>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</si>
  <si>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</si>
  <si>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</si>
  <si>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</si>
  <si>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</si>
  <si>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</si>
  <si>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</si>
  <si>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</si>
  <si>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</si>
  <si>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</si>
  <si>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</si>
  <si>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</si>
  <si>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</si>
  <si>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</si>
  <si>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</si>
  <si>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</si>
  <si>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</si>
  <si>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</si>
  <si>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</si>
  <si>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</si>
  <si>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</si>
  <si>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</si>
  <si>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</si>
  <si>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</si>
  <si>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</si>
  <si>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</si>
  <si>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</si>
  <si>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</si>
  <si>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</si>
  <si>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</si>
  <si>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</si>
  <si>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</si>
  <si>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</si>
  <si>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</si>
  <si>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</si>
  <si>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</si>
  <si>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</si>
  <si>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</si>
  <si>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</si>
  <si>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</si>
  <si>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</si>
  <si>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</si>
  <si>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</si>
  <si>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</si>
  <si>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</si>
  <si>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</si>
  <si>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</si>
  <si>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</si>
  <si>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</si>
  <si>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</si>
  <si>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</si>
  <si>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</si>
  <si>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</si>
  <si>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</si>
  <si>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</si>
  <si>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</si>
  <si>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</si>
  <si>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</si>
  <si>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</si>
  <si>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</si>
  <si>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</si>
  <si>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</si>
  <si>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</si>
  <si>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</si>
  <si>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</si>
  <si>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</si>
  <si>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</si>
  <si>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Організація та забезпечення оздоровлення та відпочинку дітей, які потребують особливої соціальної уваги та підтримки</t>
  </si>
  <si>
    <t>затрат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</si>
  <si>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</si>
  <si>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</si>
  <si>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</si>
  <si>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</si>
  <si>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</si>
  <si>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</si>
  <si>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</si>
  <si>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</si>
  <si>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</si>
  <si>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</si>
  <si>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</si>
  <si>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</si>
  <si>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</si>
  <si>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</si>
  <si>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</si>
  <si>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оздоровлення та відпочинку дітей та молоді Кіцманської ОТГ на 2019-2020 роки</t>
  </si>
  <si>
    <t>рішення сесії Кіцманської міської ради від 20.12.208 р. №351/12</t>
  </si>
  <si>
    <t>У 2019 році оздоровлено 17 дітей пільгової категорії, використано 72114 грн. на 2020 передбачено оздоровити 20 дітей на суму 100000 грн.</t>
  </si>
  <si>
    <t>Забезпечення оздоровлення та відпочинку дітей, які потребують особливої соціальної уваги та підтримки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</si>
  <si>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Програма  розвитку оздоровлення та відпочинку  дітей та молоді ї  Кіцманської ОТГ на 2019-2020 роки, затверджена рішенням сесії Кіцманської міської ради №351/12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</si>
  <si>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</si>
  <si>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</si>
  <si>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</si>
  <si>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</si>
  <si>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</si>
  <si>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</si>
  <si>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</si>
  <si>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</si>
  <si>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</si>
  <si>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</si>
  <si>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</si>
  <si>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</si>
  <si>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</si>
  <si>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</si>
  <si>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</si>
  <si>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</si>
  <si>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</si>
  <si>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</si>
  <si>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</si>
  <si>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</si>
  <si>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</si>
  <si>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</si>
  <si>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</si>
  <si>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</si>
  <si>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</si>
  <si>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</si>
  <si>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</si>
  <si>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</si>
  <si>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</si>
  <si>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</si>
  <si>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</si>
  <si>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</si>
  <si>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</si>
  <si>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</si>
  <si>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</si>
  <si>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</si>
  <si>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</si>
  <si>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</si>
  <si>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</si>
  <si>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</si>
  <si>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</si>
  <si>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</si>
  <si>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</si>
  <si>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</si>
  <si>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(0)(1)(1)(3)(1)(4)(0)</t>
  </si>
  <si>
    <t>(3)(1)(4)(0)</t>
  </si>
  <si>
    <t>(1)(0)(4)(0)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</si>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</sst>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tabSelected="1" topLeftCell="A14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1.75" customHeight="1" x14ac:dyDescent="0.2">
      <c r="A4" s="11" t="s">
        <v>159</v>
      </c>
      <c r="B4" s="128" t="s">
        <v>246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197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4" t="s">
        <v>202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1.75" customHeight="1" x14ac:dyDescent="0.2">
      <c r="A7" s="11" t="s">
        <v>162</v>
      </c>
      <c r="B7" s="128" t="s">
        <v>246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4" t="s">
        <v>202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28" t="s">
        <v>241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5" t="s">
        <v>244</v>
      </c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20"/>
      <c r="BL10" s="134" t="s">
        <v>203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195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175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45" customHeight="1" x14ac:dyDescent="0.2">
      <c r="A21" s="126" t="s">
        <v>196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72114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72114</v>
      </c>
      <c r="AJ30" s="97"/>
      <c r="AK30" s="97"/>
      <c r="AL30" s="97"/>
      <c r="AM30" s="98"/>
      <c r="AN30" s="96">
        <v>100000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100000</v>
      </c>
      <c r="BC30" s="97"/>
      <c r="BD30" s="97"/>
      <c r="BE30" s="97"/>
      <c r="BF30" s="98"/>
      <c r="BG30" s="96">
        <v>100000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72114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72114</v>
      </c>
      <c r="AJ31" s="105"/>
      <c r="AK31" s="105"/>
      <c r="AL31" s="105"/>
      <c r="AM31" s="106"/>
      <c r="AN31" s="104">
        <v>100000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100000</v>
      </c>
      <c r="BC31" s="105"/>
      <c r="BD31" s="105"/>
      <c r="BE31" s="105"/>
      <c r="BF31" s="106"/>
      <c r="BG31" s="104">
        <v>100000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100000</v>
      </c>
      <c r="BV31" s="105"/>
      <c r="BW31" s="105"/>
      <c r="BX31" s="105"/>
      <c r="BY31" s="106"/>
    </row>
    <row r="33" spans="1:79" ht="14.25" customHeight="1" x14ac:dyDescent="0.2">
      <c r="A33" s="58" t="s">
        <v>230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204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226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231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108000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108000</v>
      </c>
      <c r="AN39" s="97"/>
      <c r="AO39" s="97"/>
      <c r="AP39" s="97"/>
      <c r="AQ39" s="98"/>
      <c r="AR39" s="96">
        <v>114588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114588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108000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108000</v>
      </c>
      <c r="AN40" s="105"/>
      <c r="AO40" s="105"/>
      <c r="AP40" s="105"/>
      <c r="AQ40" s="106"/>
      <c r="AR40" s="104">
        <v>114588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114588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216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205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208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215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72114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72114</v>
      </c>
      <c r="AJ50" s="97"/>
      <c r="AK50" s="97"/>
      <c r="AL50" s="97"/>
      <c r="AM50" s="98"/>
      <c r="AN50" s="96">
        <v>100000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100000</v>
      </c>
      <c r="BC50" s="97"/>
      <c r="BD50" s="97"/>
      <c r="BE50" s="97"/>
      <c r="BF50" s="98"/>
      <c r="BG50" s="96">
        <v>100000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100000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72114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72114</v>
      </c>
      <c r="AJ51" s="105"/>
      <c r="AK51" s="105"/>
      <c r="AL51" s="105"/>
      <c r="AM51" s="106"/>
      <c r="AN51" s="104">
        <v>100000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100000</v>
      </c>
      <c r="BC51" s="105"/>
      <c r="BD51" s="105"/>
      <c r="BE51" s="105"/>
      <c r="BF51" s="106"/>
      <c r="BG51" s="104">
        <v>100000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100000</v>
      </c>
      <c r="BV51" s="105"/>
      <c r="BW51" s="105"/>
      <c r="BX51" s="105"/>
      <c r="BY51" s="106"/>
    </row>
    <row r="53" spans="1:79" ht="14.25" customHeight="1" x14ac:dyDescent="0.2">
      <c r="A53" s="42" t="s">
        <v>217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204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205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208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215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232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204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226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231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108000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108000</v>
      </c>
      <c r="AN67" s="97"/>
      <c r="AO67" s="97"/>
      <c r="AP67" s="97"/>
      <c r="AQ67" s="98"/>
      <c r="AR67" s="96">
        <v>114588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114588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108000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108000</v>
      </c>
      <c r="AN68" s="105"/>
      <c r="AO68" s="105"/>
      <c r="AP68" s="105"/>
      <c r="AQ68" s="106"/>
      <c r="AR68" s="104">
        <v>114588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114588</v>
      </c>
      <c r="BH68" s="103"/>
      <c r="BI68" s="103"/>
      <c r="BJ68" s="103"/>
      <c r="BK68" s="103"/>
    </row>
    <row r="70" spans="1:79" ht="14.25" customHeight="1" x14ac:dyDescent="0.2">
      <c r="A70" s="42" t="s">
        <v>233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204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226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231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218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204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205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208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215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72114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72114</v>
      </c>
      <c r="AJ86" s="97"/>
      <c r="AK86" s="97"/>
      <c r="AL86" s="97"/>
      <c r="AM86" s="98"/>
      <c r="AN86" s="96">
        <v>100000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100000</v>
      </c>
      <c r="BC86" s="97"/>
      <c r="BD86" s="97"/>
      <c r="BE86" s="97"/>
      <c r="BF86" s="98"/>
      <c r="BG86" s="96">
        <v>100000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100000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72114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72114</v>
      </c>
      <c r="AJ87" s="105"/>
      <c r="AK87" s="105"/>
      <c r="AL87" s="105"/>
      <c r="AM87" s="106"/>
      <c r="AN87" s="104">
        <v>100000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100000</v>
      </c>
      <c r="BC87" s="105"/>
      <c r="BD87" s="105"/>
      <c r="BE87" s="105"/>
      <c r="BF87" s="106"/>
      <c r="BG87" s="104">
        <v>100000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100000</v>
      </c>
      <c r="BV87" s="105"/>
      <c r="BW87" s="105"/>
      <c r="BX87" s="105"/>
      <c r="BY87" s="106"/>
    </row>
    <row r="89" spans="1:79" ht="14.25" customHeight="1" x14ac:dyDescent="0.2">
      <c r="A89" s="42" t="s">
        <v>234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204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226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231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108000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108000</v>
      </c>
      <c r="AK95" s="110"/>
      <c r="AL95" s="110"/>
      <c r="AM95" s="110"/>
      <c r="AN95" s="110"/>
      <c r="AO95" s="95">
        <v>114588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114588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108000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108000</v>
      </c>
      <c r="AK96" s="88"/>
      <c r="AL96" s="88"/>
      <c r="AM96" s="88"/>
      <c r="AN96" s="88"/>
      <c r="AO96" s="103">
        <v>114588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114588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219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205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208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215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72114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72114</v>
      </c>
      <c r="AQ106" s="115"/>
      <c r="AR106" s="115"/>
      <c r="AS106" s="115"/>
      <c r="AT106" s="115"/>
      <c r="AU106" s="115">
        <v>100000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100000</v>
      </c>
      <c r="BF106" s="115"/>
      <c r="BG106" s="115"/>
      <c r="BH106" s="115"/>
      <c r="BI106" s="115"/>
      <c r="BJ106" s="115">
        <v>100000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100000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180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182</v>
      </c>
      <c r="R108" s="36"/>
      <c r="S108" s="36"/>
      <c r="T108" s="36"/>
      <c r="U108" s="36"/>
      <c r="V108" s="36" t="s">
        <v>179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17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17</v>
      </c>
      <c r="AQ108" s="115"/>
      <c r="AR108" s="115"/>
      <c r="AS108" s="115"/>
      <c r="AT108" s="115"/>
      <c r="AU108" s="115">
        <v>20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20</v>
      </c>
      <c r="BF108" s="115"/>
      <c r="BG108" s="115"/>
      <c r="BH108" s="115"/>
      <c r="BI108" s="115"/>
      <c r="BJ108" s="115">
        <v>20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20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183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184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178</v>
      </c>
      <c r="R110" s="36"/>
      <c r="S110" s="36"/>
      <c r="T110" s="36"/>
      <c r="U110" s="36"/>
      <c r="V110" s="114" t="s">
        <v>185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4242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4242</v>
      </c>
      <c r="AQ110" s="115"/>
      <c r="AR110" s="115"/>
      <c r="AS110" s="115"/>
      <c r="AT110" s="115"/>
      <c r="AU110" s="115">
        <v>5000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5000</v>
      </c>
      <c r="BF110" s="115"/>
      <c r="BG110" s="115"/>
      <c r="BH110" s="115"/>
      <c r="BI110" s="115"/>
      <c r="BJ110" s="115">
        <v>5000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5000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186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>
        <f>IF(ISNUMBER(AF111),AF111,0)+IF(ISNUMBER(AK111),AK111,0)</f>
        <v>0</v>
      </c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>
        <f>IF(ISNUMBER(AU111),AU111,0)+IF(ISNUMBER(AZ111),AZ111,0)</f>
        <v>0</v>
      </c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>
        <f>IF(ISNUMBER(BJ111),BJ111,0)+IF(ISNUMBER(BO111),BO111,0)</f>
        <v>0</v>
      </c>
      <c r="BU111" s="112"/>
      <c r="BV111" s="112"/>
      <c r="BW111" s="112"/>
      <c r="BX111" s="112"/>
    </row>
    <row r="112" spans="1:79" s="99" customFormat="1" ht="57" customHeight="1" x14ac:dyDescent="0.2">
      <c r="A112" s="89">
        <v>1</v>
      </c>
      <c r="B112" s="90"/>
      <c r="C112" s="90"/>
      <c r="D112" s="114" t="s">
        <v>187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188</v>
      </c>
      <c r="R112" s="36"/>
      <c r="S112" s="36"/>
      <c r="T112" s="36"/>
      <c r="U112" s="36"/>
      <c r="V112" s="114" t="s">
        <v>185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f>IF(ISNUMBER(AF112),AF112,0)+IF(ISNUMBER(AK112),AK112,0)</f>
        <v>1</v>
      </c>
      <c r="AQ112" s="115"/>
      <c r="AR112" s="115"/>
      <c r="AS112" s="115"/>
      <c r="AT112" s="115"/>
      <c r="AU112" s="115">
        <v>1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f>IF(ISNUMBER(AU112),AU112,0)+IF(ISNUMBER(AZ112),AZ112,0)</f>
        <v>1</v>
      </c>
      <c r="BF112" s="115"/>
      <c r="BG112" s="115"/>
      <c r="BH112" s="115"/>
      <c r="BI112" s="115"/>
      <c r="BJ112" s="115">
        <v>1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f>IF(ISNUMBER(BJ112),BJ112,0)+IF(ISNUMBER(BO112),BO112,0)</f>
        <v>1</v>
      </c>
      <c r="BU112" s="115"/>
      <c r="BV112" s="115"/>
      <c r="BW112" s="115"/>
      <c r="BX112" s="115"/>
    </row>
    <row r="114" spans="1:79" ht="14.25" customHeight="1" x14ac:dyDescent="0.2">
      <c r="A114" s="42" t="s">
        <v>235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226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231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122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122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>
        <f>IF(ISNUMBER(AF119),AF119,0)+IF(ISNUMBER(AK119),AK119,0)</f>
        <v>0</v>
      </c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>
        <f>IF(ISNUMBER(AU119),AU119,0)+IF(ISNUMBER(AZ119),AZ119,0)</f>
        <v>0</v>
      </c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177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178</v>
      </c>
      <c r="R120" s="36"/>
      <c r="S120" s="36"/>
      <c r="T120" s="36"/>
      <c r="U120" s="36"/>
      <c r="V120" s="36" t="s">
        <v>179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108000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f>IF(ISNUMBER(AF120),AF120,0)+IF(ISNUMBER(AK120),AK120,0)</f>
        <v>108000</v>
      </c>
      <c r="AQ120" s="115"/>
      <c r="AR120" s="115"/>
      <c r="AS120" s="115"/>
      <c r="AT120" s="115"/>
      <c r="AU120" s="115">
        <v>114588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f>IF(ISNUMBER(AU120),AU120,0)+IF(ISNUMBER(AZ120),AZ120,0)</f>
        <v>114588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180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181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182</v>
      </c>
      <c r="R122" s="36"/>
      <c r="S122" s="36"/>
      <c r="T122" s="36"/>
      <c r="U122" s="36"/>
      <c r="V122" s="36" t="s">
        <v>179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20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20</v>
      </c>
      <c r="AQ122" s="115"/>
      <c r="AR122" s="115"/>
      <c r="AS122" s="115"/>
      <c r="AT122" s="115"/>
      <c r="AU122" s="115">
        <v>20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20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183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184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178</v>
      </c>
      <c r="R124" s="36"/>
      <c r="S124" s="36"/>
      <c r="T124" s="36"/>
      <c r="U124" s="36"/>
      <c r="V124" s="114" t="s">
        <v>185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5400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5400</v>
      </c>
      <c r="AQ124" s="115"/>
      <c r="AR124" s="115"/>
      <c r="AS124" s="115"/>
      <c r="AT124" s="115"/>
      <c r="AU124" s="115">
        <v>5729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5729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186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</row>
    <row r="126" spans="1:79" s="99" customFormat="1" ht="57" customHeight="1" x14ac:dyDescent="0.2">
      <c r="A126" s="89">
        <v>1</v>
      </c>
      <c r="B126" s="90"/>
      <c r="C126" s="90"/>
      <c r="D126" s="114" t="s">
        <v>187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188</v>
      </c>
      <c r="R126" s="36"/>
      <c r="S126" s="36"/>
      <c r="T126" s="36"/>
      <c r="U126" s="36"/>
      <c r="V126" s="114" t="s">
        <v>185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1</v>
      </c>
      <c r="AQ126" s="115"/>
      <c r="AR126" s="115"/>
      <c r="AS126" s="115"/>
      <c r="AT126" s="115"/>
      <c r="AU126" s="115">
        <v>1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1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204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205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208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215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226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231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189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205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209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220</v>
      </c>
      <c r="AV139" s="36"/>
      <c r="AW139" s="36"/>
      <c r="AX139" s="36"/>
      <c r="AY139" s="36"/>
      <c r="AZ139" s="36"/>
      <c r="BA139" s="36" t="s">
        <v>227</v>
      </c>
      <c r="BB139" s="36"/>
      <c r="BC139" s="36"/>
      <c r="BD139" s="36"/>
      <c r="BE139" s="36"/>
      <c r="BF139" s="36"/>
      <c r="BG139" s="36" t="s">
        <v>236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190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191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221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204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205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208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215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99" customFormat="1" ht="38.2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192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193</v>
      </c>
      <c r="U155" s="93"/>
      <c r="V155" s="93"/>
      <c r="W155" s="93"/>
      <c r="X155" s="93"/>
      <c r="Y155" s="93"/>
      <c r="Z155" s="94"/>
      <c r="AA155" s="117">
        <v>72114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72114</v>
      </c>
      <c r="AL155" s="117"/>
      <c r="AM155" s="117"/>
      <c r="AN155" s="117"/>
      <c r="AO155" s="117"/>
      <c r="AP155" s="117">
        <v>100000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100000</v>
      </c>
      <c r="BA155" s="117"/>
      <c r="BB155" s="117"/>
      <c r="BC155" s="117"/>
      <c r="BD155" s="117"/>
      <c r="BE155" s="117">
        <v>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0</v>
      </c>
      <c r="BP155" s="117"/>
      <c r="BQ155" s="117"/>
      <c r="BR155" s="117"/>
      <c r="BS155" s="117"/>
      <c r="CA155" s="99" t="s">
        <v>45</v>
      </c>
    </row>
    <row r="156" spans="1:79" s="6" customFormat="1" ht="12.75" customHeight="1" x14ac:dyDescent="0.2">
      <c r="A156" s="88"/>
      <c r="B156" s="88"/>
      <c r="C156" s="88"/>
      <c r="D156" s="88"/>
      <c r="E156" s="88"/>
      <c r="F156" s="88"/>
      <c r="G156" s="100" t="s">
        <v>147</v>
      </c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2"/>
      <c r="T156" s="119"/>
      <c r="U156" s="101"/>
      <c r="V156" s="101"/>
      <c r="W156" s="101"/>
      <c r="X156" s="101"/>
      <c r="Y156" s="101"/>
      <c r="Z156" s="102"/>
      <c r="AA156" s="116">
        <v>72114</v>
      </c>
      <c r="AB156" s="116"/>
      <c r="AC156" s="116"/>
      <c r="AD156" s="116"/>
      <c r="AE156" s="116"/>
      <c r="AF156" s="116">
        <v>0</v>
      </c>
      <c r="AG156" s="116"/>
      <c r="AH156" s="116"/>
      <c r="AI156" s="116"/>
      <c r="AJ156" s="116"/>
      <c r="AK156" s="116">
        <f>IF(ISNUMBER(AA156),AA156,0)+IF(ISNUMBER(AF156),AF156,0)</f>
        <v>72114</v>
      </c>
      <c r="AL156" s="116"/>
      <c r="AM156" s="116"/>
      <c r="AN156" s="116"/>
      <c r="AO156" s="116"/>
      <c r="AP156" s="116">
        <v>100000</v>
      </c>
      <c r="AQ156" s="116"/>
      <c r="AR156" s="116"/>
      <c r="AS156" s="116"/>
      <c r="AT156" s="116"/>
      <c r="AU156" s="116">
        <v>0</v>
      </c>
      <c r="AV156" s="116"/>
      <c r="AW156" s="116"/>
      <c r="AX156" s="116"/>
      <c r="AY156" s="116"/>
      <c r="AZ156" s="116">
        <f>IF(ISNUMBER(AP156),AP156,0)+IF(ISNUMBER(AU156),AU156,0)</f>
        <v>100000</v>
      </c>
      <c r="BA156" s="116"/>
      <c r="BB156" s="116"/>
      <c r="BC156" s="116"/>
      <c r="BD156" s="116"/>
      <c r="BE156" s="116">
        <v>0</v>
      </c>
      <c r="BF156" s="116"/>
      <c r="BG156" s="116"/>
      <c r="BH156" s="116"/>
      <c r="BI156" s="116"/>
      <c r="BJ156" s="116">
        <v>0</v>
      </c>
      <c r="BK156" s="116"/>
      <c r="BL156" s="116"/>
      <c r="BM156" s="116"/>
      <c r="BN156" s="116"/>
      <c r="BO156" s="116">
        <f>IF(ISNUMBER(BE156),BE156,0)+IF(ISNUMBER(BJ156),BJ156,0)</f>
        <v>0</v>
      </c>
      <c r="BP156" s="116"/>
      <c r="BQ156" s="116"/>
      <c r="BR156" s="116"/>
      <c r="BS156" s="116"/>
    </row>
    <row r="158" spans="1:79" ht="13.5" customHeight="1" x14ac:dyDescent="0.2">
      <c r="A158" s="42" t="s">
        <v>237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53" t="s">
        <v>204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</row>
    <row r="160" spans="1:79" ht="15" customHeight="1" x14ac:dyDescent="0.2">
      <c r="A160" s="36" t="s">
        <v>6</v>
      </c>
      <c r="B160" s="36"/>
      <c r="C160" s="36"/>
      <c r="D160" s="36"/>
      <c r="E160" s="36"/>
      <c r="F160" s="36"/>
      <c r="G160" s="36" t="s">
        <v>126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 t="s">
        <v>13</v>
      </c>
      <c r="U160" s="36"/>
      <c r="V160" s="36"/>
      <c r="W160" s="36"/>
      <c r="X160" s="36"/>
      <c r="Y160" s="36"/>
      <c r="Z160" s="36"/>
      <c r="AA160" s="30" t="s">
        <v>226</v>
      </c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6"/>
      <c r="AP160" s="30" t="s">
        <v>231</v>
      </c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2"/>
    </row>
    <row r="161" spans="1:79" ht="32.1" customHeight="1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 t="s">
        <v>4</v>
      </c>
      <c r="AB161" s="36"/>
      <c r="AC161" s="36"/>
      <c r="AD161" s="36"/>
      <c r="AE161" s="36"/>
      <c r="AF161" s="36" t="s">
        <v>3</v>
      </c>
      <c r="AG161" s="36"/>
      <c r="AH161" s="36"/>
      <c r="AI161" s="36"/>
      <c r="AJ161" s="36"/>
      <c r="AK161" s="36" t="s">
        <v>89</v>
      </c>
      <c r="AL161" s="36"/>
      <c r="AM161" s="36"/>
      <c r="AN161" s="36"/>
      <c r="AO161" s="36"/>
      <c r="AP161" s="36" t="s">
        <v>4</v>
      </c>
      <c r="AQ161" s="36"/>
      <c r="AR161" s="36"/>
      <c r="AS161" s="36"/>
      <c r="AT161" s="36"/>
      <c r="AU161" s="36" t="s">
        <v>3</v>
      </c>
      <c r="AV161" s="36"/>
      <c r="AW161" s="36"/>
      <c r="AX161" s="36"/>
      <c r="AY161" s="36"/>
      <c r="AZ161" s="36" t="s">
        <v>96</v>
      </c>
      <c r="BA161" s="36"/>
      <c r="BB161" s="36"/>
      <c r="BC161" s="36"/>
      <c r="BD161" s="36"/>
    </row>
    <row r="162" spans="1:79" ht="15" customHeight="1" x14ac:dyDescent="0.2">
      <c r="A162" s="36">
        <v>1</v>
      </c>
      <c r="B162" s="36"/>
      <c r="C162" s="36"/>
      <c r="D162" s="36"/>
      <c r="E162" s="36"/>
      <c r="F162" s="36"/>
      <c r="G162" s="36">
        <v>2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>
        <v>3</v>
      </c>
      <c r="U162" s="36"/>
      <c r="V162" s="36"/>
      <c r="W162" s="36"/>
      <c r="X162" s="36"/>
      <c r="Y162" s="36"/>
      <c r="Z162" s="36"/>
      <c r="AA162" s="36">
        <v>4</v>
      </c>
      <c r="AB162" s="36"/>
      <c r="AC162" s="36"/>
      <c r="AD162" s="36"/>
      <c r="AE162" s="36"/>
      <c r="AF162" s="36">
        <v>5</v>
      </c>
      <c r="AG162" s="36"/>
      <c r="AH162" s="36"/>
      <c r="AI162" s="36"/>
      <c r="AJ162" s="36"/>
      <c r="AK162" s="36">
        <v>6</v>
      </c>
      <c r="AL162" s="36"/>
      <c r="AM162" s="36"/>
      <c r="AN162" s="36"/>
      <c r="AO162" s="36"/>
      <c r="AP162" s="36">
        <v>7</v>
      </c>
      <c r="AQ162" s="36"/>
      <c r="AR162" s="36"/>
      <c r="AS162" s="36"/>
      <c r="AT162" s="36"/>
      <c r="AU162" s="36">
        <v>8</v>
      </c>
      <c r="AV162" s="36"/>
      <c r="AW162" s="36"/>
      <c r="AX162" s="36"/>
      <c r="AY162" s="36"/>
      <c r="AZ162" s="36">
        <v>9</v>
      </c>
      <c r="BA162" s="36"/>
      <c r="BB162" s="36"/>
      <c r="BC162" s="36"/>
      <c r="BD162" s="36"/>
    </row>
    <row r="163" spans="1:79" s="1" customFormat="1" ht="12" hidden="1" customHeight="1" x14ac:dyDescent="0.2">
      <c r="A163" s="38" t="s">
        <v>69</v>
      </c>
      <c r="B163" s="38"/>
      <c r="C163" s="38"/>
      <c r="D163" s="38"/>
      <c r="E163" s="38"/>
      <c r="F163" s="38"/>
      <c r="G163" s="73" t="s">
        <v>57</v>
      </c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 t="s">
        <v>79</v>
      </c>
      <c r="U163" s="73"/>
      <c r="V163" s="73"/>
      <c r="W163" s="73"/>
      <c r="X163" s="73"/>
      <c r="Y163" s="73"/>
      <c r="Z163" s="73"/>
      <c r="AA163" s="37" t="s">
        <v>60</v>
      </c>
      <c r="AB163" s="37"/>
      <c r="AC163" s="37"/>
      <c r="AD163" s="37"/>
      <c r="AE163" s="37"/>
      <c r="AF163" s="37" t="s">
        <v>61</v>
      </c>
      <c r="AG163" s="37"/>
      <c r="AH163" s="37"/>
      <c r="AI163" s="37"/>
      <c r="AJ163" s="37"/>
      <c r="AK163" s="44" t="s">
        <v>122</v>
      </c>
      <c r="AL163" s="44"/>
      <c r="AM163" s="44"/>
      <c r="AN163" s="44"/>
      <c r="AO163" s="44"/>
      <c r="AP163" s="37" t="s">
        <v>62</v>
      </c>
      <c r="AQ163" s="37"/>
      <c r="AR163" s="37"/>
      <c r="AS163" s="37"/>
      <c r="AT163" s="37"/>
      <c r="AU163" s="37" t="s">
        <v>63</v>
      </c>
      <c r="AV163" s="37"/>
      <c r="AW163" s="37"/>
      <c r="AX163" s="37"/>
      <c r="AY163" s="37"/>
      <c r="AZ163" s="44" t="s">
        <v>122</v>
      </c>
      <c r="BA163" s="44"/>
      <c r="BB163" s="44"/>
      <c r="BC163" s="44"/>
      <c r="BD163" s="44"/>
      <c r="CA163" s="1" t="s">
        <v>46</v>
      </c>
    </row>
    <row r="164" spans="1:79" s="99" customFormat="1" ht="38.25" customHeight="1" x14ac:dyDescent="0.2">
      <c r="A164" s="110">
        <v>1</v>
      </c>
      <c r="B164" s="110"/>
      <c r="C164" s="110"/>
      <c r="D164" s="110"/>
      <c r="E164" s="110"/>
      <c r="F164" s="110"/>
      <c r="G164" s="92" t="s">
        <v>192</v>
      </c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4"/>
      <c r="T164" s="118" t="s">
        <v>193</v>
      </c>
      <c r="U164" s="93"/>
      <c r="V164" s="93"/>
      <c r="W164" s="93"/>
      <c r="X164" s="93"/>
      <c r="Y164" s="93"/>
      <c r="Z164" s="94"/>
      <c r="AA164" s="117">
        <v>0</v>
      </c>
      <c r="AB164" s="117"/>
      <c r="AC164" s="117"/>
      <c r="AD164" s="117"/>
      <c r="AE164" s="117"/>
      <c r="AF164" s="117">
        <v>0</v>
      </c>
      <c r="AG164" s="117"/>
      <c r="AH164" s="117"/>
      <c r="AI164" s="117"/>
      <c r="AJ164" s="117"/>
      <c r="AK164" s="117">
        <f>IF(ISNUMBER(AA164),AA164,0)+IF(ISNUMBER(AF164),AF164,0)</f>
        <v>0</v>
      </c>
      <c r="AL164" s="117"/>
      <c r="AM164" s="117"/>
      <c r="AN164" s="117"/>
      <c r="AO164" s="117"/>
      <c r="AP164" s="117">
        <v>0</v>
      </c>
      <c r="AQ164" s="117"/>
      <c r="AR164" s="117"/>
      <c r="AS164" s="117"/>
      <c r="AT164" s="117"/>
      <c r="AU164" s="117">
        <v>0</v>
      </c>
      <c r="AV164" s="117"/>
      <c r="AW164" s="117"/>
      <c r="AX164" s="117"/>
      <c r="AY164" s="117"/>
      <c r="AZ164" s="117">
        <f>IF(ISNUMBER(AP164),AP164,0)+IF(ISNUMBER(AU164),AU164,0)</f>
        <v>0</v>
      </c>
      <c r="BA164" s="117"/>
      <c r="BB164" s="117"/>
      <c r="BC164" s="117"/>
      <c r="BD164" s="117"/>
      <c r="CA164" s="99" t="s">
        <v>47</v>
      </c>
    </row>
    <row r="165" spans="1:79" s="6" customFormat="1" x14ac:dyDescent="0.2">
      <c r="A165" s="88"/>
      <c r="B165" s="88"/>
      <c r="C165" s="88"/>
      <c r="D165" s="88"/>
      <c r="E165" s="88"/>
      <c r="F165" s="88"/>
      <c r="G165" s="100" t="s">
        <v>147</v>
      </c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2"/>
      <c r="T165" s="119"/>
      <c r="U165" s="101"/>
      <c r="V165" s="101"/>
      <c r="W165" s="101"/>
      <c r="X165" s="101"/>
      <c r="Y165" s="101"/>
      <c r="Z165" s="102"/>
      <c r="AA165" s="116">
        <v>0</v>
      </c>
      <c r="AB165" s="116"/>
      <c r="AC165" s="116"/>
      <c r="AD165" s="116"/>
      <c r="AE165" s="116"/>
      <c r="AF165" s="116">
        <v>0</v>
      </c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>
        <v>0</v>
      </c>
      <c r="AQ165" s="116"/>
      <c r="AR165" s="116"/>
      <c r="AS165" s="116"/>
      <c r="AT165" s="116"/>
      <c r="AU165" s="116">
        <v>0</v>
      </c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</row>
    <row r="168" spans="1:79" ht="14.25" customHeight="1" x14ac:dyDescent="0.2">
      <c r="A168" s="42" t="s">
        <v>238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204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</row>
    <row r="170" spans="1:79" ht="23.1" customHeight="1" x14ac:dyDescent="0.2">
      <c r="A170" s="36" t="s">
        <v>128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61" t="s">
        <v>129</v>
      </c>
      <c r="O170" s="62"/>
      <c r="P170" s="62"/>
      <c r="Q170" s="62"/>
      <c r="R170" s="62"/>
      <c r="S170" s="62"/>
      <c r="T170" s="62"/>
      <c r="U170" s="63"/>
      <c r="V170" s="61" t="s">
        <v>130</v>
      </c>
      <c r="W170" s="62"/>
      <c r="X170" s="62"/>
      <c r="Y170" s="62"/>
      <c r="Z170" s="63"/>
      <c r="AA170" s="36" t="s">
        <v>205</v>
      </c>
      <c r="AB170" s="36"/>
      <c r="AC170" s="36"/>
      <c r="AD170" s="36"/>
      <c r="AE170" s="36"/>
      <c r="AF170" s="36"/>
      <c r="AG170" s="36"/>
      <c r="AH170" s="36"/>
      <c r="AI170" s="36"/>
      <c r="AJ170" s="36" t="s">
        <v>208</v>
      </c>
      <c r="AK170" s="36"/>
      <c r="AL170" s="36"/>
      <c r="AM170" s="36"/>
      <c r="AN170" s="36"/>
      <c r="AO170" s="36"/>
      <c r="AP170" s="36"/>
      <c r="AQ170" s="36"/>
      <c r="AR170" s="36"/>
      <c r="AS170" s="36" t="s">
        <v>215</v>
      </c>
      <c r="AT170" s="36"/>
      <c r="AU170" s="36"/>
      <c r="AV170" s="36"/>
      <c r="AW170" s="36"/>
      <c r="AX170" s="36"/>
      <c r="AY170" s="36"/>
      <c r="AZ170" s="36"/>
      <c r="BA170" s="36"/>
      <c r="BB170" s="36" t="s">
        <v>226</v>
      </c>
      <c r="BC170" s="36"/>
      <c r="BD170" s="36"/>
      <c r="BE170" s="36"/>
      <c r="BF170" s="36"/>
      <c r="BG170" s="36"/>
      <c r="BH170" s="36"/>
      <c r="BI170" s="36"/>
      <c r="BJ170" s="36"/>
      <c r="BK170" s="36" t="s">
        <v>231</v>
      </c>
      <c r="BL170" s="36"/>
      <c r="BM170" s="36"/>
      <c r="BN170" s="36"/>
      <c r="BO170" s="36"/>
      <c r="BP170" s="36"/>
      <c r="BQ170" s="36"/>
      <c r="BR170" s="36"/>
      <c r="BS170" s="36"/>
    </row>
    <row r="171" spans="1:79" ht="95.2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4"/>
      <c r="O171" s="65"/>
      <c r="P171" s="65"/>
      <c r="Q171" s="65"/>
      <c r="R171" s="65"/>
      <c r="S171" s="65"/>
      <c r="T171" s="65"/>
      <c r="U171" s="66"/>
      <c r="V171" s="64"/>
      <c r="W171" s="65"/>
      <c r="X171" s="65"/>
      <c r="Y171" s="65"/>
      <c r="Z171" s="66"/>
      <c r="AA171" s="49" t="s">
        <v>133</v>
      </c>
      <c r="AB171" s="49"/>
      <c r="AC171" s="49"/>
      <c r="AD171" s="49"/>
      <c r="AE171" s="49"/>
      <c r="AF171" s="49" t="s">
        <v>134</v>
      </c>
      <c r="AG171" s="49"/>
      <c r="AH171" s="49"/>
      <c r="AI171" s="49"/>
      <c r="AJ171" s="49" t="s">
        <v>133</v>
      </c>
      <c r="AK171" s="49"/>
      <c r="AL171" s="49"/>
      <c r="AM171" s="49"/>
      <c r="AN171" s="49"/>
      <c r="AO171" s="49" t="s">
        <v>134</v>
      </c>
      <c r="AP171" s="49"/>
      <c r="AQ171" s="49"/>
      <c r="AR171" s="49"/>
      <c r="AS171" s="49" t="s">
        <v>133</v>
      </c>
      <c r="AT171" s="49"/>
      <c r="AU171" s="49"/>
      <c r="AV171" s="49"/>
      <c r="AW171" s="49"/>
      <c r="AX171" s="49" t="s">
        <v>134</v>
      </c>
      <c r="AY171" s="49"/>
      <c r="AZ171" s="49"/>
      <c r="BA171" s="49"/>
      <c r="BB171" s="49" t="s">
        <v>133</v>
      </c>
      <c r="BC171" s="49"/>
      <c r="BD171" s="49"/>
      <c r="BE171" s="49"/>
      <c r="BF171" s="49"/>
      <c r="BG171" s="49" t="s">
        <v>134</v>
      </c>
      <c r="BH171" s="49"/>
      <c r="BI171" s="49"/>
      <c r="BJ171" s="49"/>
      <c r="BK171" s="49" t="s">
        <v>133</v>
      </c>
      <c r="BL171" s="49"/>
      <c r="BM171" s="49"/>
      <c r="BN171" s="49"/>
      <c r="BO171" s="49"/>
      <c r="BP171" s="49" t="s">
        <v>134</v>
      </c>
      <c r="BQ171" s="49"/>
      <c r="BR171" s="49"/>
      <c r="BS171" s="49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0">
        <v>2</v>
      </c>
      <c r="O172" s="31"/>
      <c r="P172" s="31"/>
      <c r="Q172" s="31"/>
      <c r="R172" s="31"/>
      <c r="S172" s="31"/>
      <c r="T172" s="31"/>
      <c r="U172" s="32"/>
      <c r="V172" s="36">
        <v>3</v>
      </c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>
        <v>6</v>
      </c>
      <c r="AK172" s="36"/>
      <c r="AL172" s="36"/>
      <c r="AM172" s="36"/>
      <c r="AN172" s="36"/>
      <c r="AO172" s="36">
        <v>7</v>
      </c>
      <c r="AP172" s="36"/>
      <c r="AQ172" s="36"/>
      <c r="AR172" s="36"/>
      <c r="AS172" s="36">
        <v>8</v>
      </c>
      <c r="AT172" s="36"/>
      <c r="AU172" s="36"/>
      <c r="AV172" s="36"/>
      <c r="AW172" s="36"/>
      <c r="AX172" s="36">
        <v>9</v>
      </c>
      <c r="AY172" s="36"/>
      <c r="AZ172" s="36"/>
      <c r="BA172" s="36"/>
      <c r="BB172" s="36">
        <v>10</v>
      </c>
      <c r="BC172" s="36"/>
      <c r="BD172" s="36"/>
      <c r="BE172" s="36"/>
      <c r="BF172" s="36"/>
      <c r="BG172" s="36">
        <v>11</v>
      </c>
      <c r="BH172" s="36"/>
      <c r="BI172" s="36"/>
      <c r="BJ172" s="36"/>
      <c r="BK172" s="36">
        <v>12</v>
      </c>
      <c r="BL172" s="36"/>
      <c r="BM172" s="36"/>
      <c r="BN172" s="36"/>
      <c r="BO172" s="36"/>
      <c r="BP172" s="36">
        <v>13</v>
      </c>
      <c r="BQ172" s="36"/>
      <c r="BR172" s="36"/>
      <c r="BS172" s="36"/>
    </row>
    <row r="173" spans="1:79" s="1" customFormat="1" ht="12" hidden="1" customHeight="1" x14ac:dyDescent="0.2">
      <c r="A173" s="73" t="s">
        <v>146</v>
      </c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38" t="s">
        <v>131</v>
      </c>
      <c r="O173" s="38"/>
      <c r="P173" s="38"/>
      <c r="Q173" s="38"/>
      <c r="R173" s="38"/>
      <c r="S173" s="38"/>
      <c r="T173" s="38"/>
      <c r="U173" s="38"/>
      <c r="V173" s="38" t="s">
        <v>132</v>
      </c>
      <c r="W173" s="38"/>
      <c r="X173" s="38"/>
      <c r="Y173" s="38"/>
      <c r="Z173" s="38"/>
      <c r="AA173" s="37" t="s">
        <v>65</v>
      </c>
      <c r="AB173" s="37"/>
      <c r="AC173" s="37"/>
      <c r="AD173" s="37"/>
      <c r="AE173" s="37"/>
      <c r="AF173" s="37" t="s">
        <v>66</v>
      </c>
      <c r="AG173" s="37"/>
      <c r="AH173" s="37"/>
      <c r="AI173" s="37"/>
      <c r="AJ173" s="37" t="s">
        <v>67</v>
      </c>
      <c r="AK173" s="37"/>
      <c r="AL173" s="37"/>
      <c r="AM173" s="37"/>
      <c r="AN173" s="37"/>
      <c r="AO173" s="37" t="s">
        <v>68</v>
      </c>
      <c r="AP173" s="37"/>
      <c r="AQ173" s="37"/>
      <c r="AR173" s="37"/>
      <c r="AS173" s="37" t="s">
        <v>58</v>
      </c>
      <c r="AT173" s="37"/>
      <c r="AU173" s="37"/>
      <c r="AV173" s="37"/>
      <c r="AW173" s="37"/>
      <c r="AX173" s="37" t="s">
        <v>59</v>
      </c>
      <c r="AY173" s="37"/>
      <c r="AZ173" s="37"/>
      <c r="BA173" s="37"/>
      <c r="BB173" s="37" t="s">
        <v>60</v>
      </c>
      <c r="BC173" s="37"/>
      <c r="BD173" s="37"/>
      <c r="BE173" s="37"/>
      <c r="BF173" s="37"/>
      <c r="BG173" s="37" t="s">
        <v>61</v>
      </c>
      <c r="BH173" s="37"/>
      <c r="BI173" s="37"/>
      <c r="BJ173" s="37"/>
      <c r="BK173" s="37" t="s">
        <v>62</v>
      </c>
      <c r="BL173" s="37"/>
      <c r="BM173" s="37"/>
      <c r="BN173" s="37"/>
      <c r="BO173" s="37"/>
      <c r="BP173" s="37" t="s">
        <v>63</v>
      </c>
      <c r="BQ173" s="37"/>
      <c r="BR173" s="37"/>
      <c r="BS173" s="37"/>
      <c r="CA173" s="1" t="s">
        <v>48</v>
      </c>
    </row>
    <row r="174" spans="1:79" s="6" customFormat="1" ht="12.75" customHeight="1" x14ac:dyDescent="0.2">
      <c r="A174" s="120" t="s">
        <v>147</v>
      </c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87"/>
      <c r="O174" s="85"/>
      <c r="P174" s="85"/>
      <c r="Q174" s="85"/>
      <c r="R174" s="85"/>
      <c r="S174" s="85"/>
      <c r="T174" s="85"/>
      <c r="U174" s="86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2"/>
      <c r="BQ174" s="123"/>
      <c r="BR174" s="123"/>
      <c r="BS174" s="124"/>
      <c r="CA174" s="6" t="s">
        <v>49</v>
      </c>
    </row>
    <row r="177" spans="1:79" ht="35.25" customHeight="1" x14ac:dyDescent="0.2">
      <c r="A177" s="42" t="s">
        <v>239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customHeight="1" x14ac:dyDescent="0.2">
      <c r="A178" s="126" t="s">
        <v>194</v>
      </c>
      <c r="B178" s="127"/>
      <c r="C178" s="127"/>
      <c r="D178" s="127"/>
      <c r="E178" s="127"/>
      <c r="F178" s="127"/>
      <c r="G178" s="127"/>
      <c r="H178" s="127"/>
      <c r="I178" s="127"/>
      <c r="J178" s="127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  <c r="AC178" s="127"/>
      <c r="AD178" s="127"/>
      <c r="AE178" s="127"/>
      <c r="AF178" s="127"/>
      <c r="AG178" s="127"/>
      <c r="AH178" s="127"/>
      <c r="AI178" s="127"/>
      <c r="AJ178" s="127"/>
      <c r="AK178" s="127"/>
      <c r="AL178" s="127"/>
      <c r="AM178" s="127"/>
      <c r="AN178" s="127"/>
      <c r="AO178" s="127"/>
      <c r="AP178" s="127"/>
      <c r="AQ178" s="127"/>
      <c r="AR178" s="127"/>
      <c r="AS178" s="127"/>
      <c r="AT178" s="127"/>
      <c r="AU178" s="127"/>
      <c r="AV178" s="127"/>
      <c r="AW178" s="127"/>
      <c r="AX178" s="127"/>
      <c r="AY178" s="127"/>
      <c r="AZ178" s="127"/>
      <c r="BA178" s="127"/>
      <c r="BB178" s="127"/>
      <c r="BC178" s="127"/>
      <c r="BD178" s="127"/>
      <c r="BE178" s="127"/>
      <c r="BF178" s="127"/>
      <c r="BG178" s="127"/>
      <c r="BH178" s="127"/>
      <c r="BI178" s="127"/>
      <c r="BJ178" s="127"/>
      <c r="BK178" s="127"/>
      <c r="BL178" s="127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9" t="s">
        <v>222</v>
      </c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</row>
    <row r="182" spans="1:79" ht="14.25" customHeight="1" x14ac:dyDescent="0.2">
      <c r="A182" s="42" t="s">
        <v>206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40" t="s">
        <v>204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</row>
    <row r="184" spans="1:79" ht="42.95" customHeight="1" x14ac:dyDescent="0.2">
      <c r="A184" s="49" t="s">
        <v>135</v>
      </c>
      <c r="B184" s="49"/>
      <c r="C184" s="49"/>
      <c r="D184" s="49"/>
      <c r="E184" s="49"/>
      <c r="F184" s="49"/>
      <c r="G184" s="36" t="s">
        <v>19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15</v>
      </c>
      <c r="U184" s="36"/>
      <c r="V184" s="36"/>
      <c r="W184" s="36"/>
      <c r="X184" s="36"/>
      <c r="Y184" s="36"/>
      <c r="Z184" s="36" t="s">
        <v>14</v>
      </c>
      <c r="AA184" s="36"/>
      <c r="AB184" s="36"/>
      <c r="AC184" s="36"/>
      <c r="AD184" s="36"/>
      <c r="AE184" s="36" t="s">
        <v>136</v>
      </c>
      <c r="AF184" s="36"/>
      <c r="AG184" s="36"/>
      <c r="AH184" s="36"/>
      <c r="AI184" s="36"/>
      <c r="AJ184" s="36"/>
      <c r="AK184" s="36" t="s">
        <v>137</v>
      </c>
      <c r="AL184" s="36"/>
      <c r="AM184" s="36"/>
      <c r="AN184" s="36"/>
      <c r="AO184" s="36"/>
      <c r="AP184" s="36"/>
      <c r="AQ184" s="36" t="s">
        <v>138</v>
      </c>
      <c r="AR184" s="36"/>
      <c r="AS184" s="36"/>
      <c r="AT184" s="36"/>
      <c r="AU184" s="36"/>
      <c r="AV184" s="36"/>
      <c r="AW184" s="36" t="s">
        <v>98</v>
      </c>
      <c r="AX184" s="36"/>
      <c r="AY184" s="36"/>
      <c r="AZ184" s="36"/>
      <c r="BA184" s="36"/>
      <c r="BB184" s="36"/>
      <c r="BC184" s="36"/>
      <c r="BD184" s="36"/>
      <c r="BE184" s="36"/>
      <c r="BF184" s="36"/>
      <c r="BG184" s="36" t="s">
        <v>139</v>
      </c>
      <c r="BH184" s="36"/>
      <c r="BI184" s="36"/>
      <c r="BJ184" s="36"/>
      <c r="BK184" s="36"/>
      <c r="BL184" s="36"/>
    </row>
    <row r="185" spans="1:79" ht="39.950000000000003" customHeight="1" x14ac:dyDescent="0.2">
      <c r="A185" s="49"/>
      <c r="B185" s="49"/>
      <c r="C185" s="49"/>
      <c r="D185" s="49"/>
      <c r="E185" s="49"/>
      <c r="F185" s="4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 t="s">
        <v>17</v>
      </c>
      <c r="AX185" s="36"/>
      <c r="AY185" s="36"/>
      <c r="AZ185" s="36"/>
      <c r="BA185" s="36"/>
      <c r="BB185" s="36" t="s">
        <v>16</v>
      </c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>
        <v>4</v>
      </c>
      <c r="AA186" s="36"/>
      <c r="AB186" s="36"/>
      <c r="AC186" s="36"/>
      <c r="AD186" s="36"/>
      <c r="AE186" s="36">
        <v>5</v>
      </c>
      <c r="AF186" s="36"/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/>
      <c r="AQ186" s="36">
        <v>7</v>
      </c>
      <c r="AR186" s="36"/>
      <c r="AS186" s="36"/>
      <c r="AT186" s="36"/>
      <c r="AU186" s="36"/>
      <c r="AV186" s="36"/>
      <c r="AW186" s="36">
        <v>8</v>
      </c>
      <c r="AX186" s="36"/>
      <c r="AY186" s="36"/>
      <c r="AZ186" s="36"/>
      <c r="BA186" s="36"/>
      <c r="BB186" s="36">
        <v>9</v>
      </c>
      <c r="BC186" s="36"/>
      <c r="BD186" s="36"/>
      <c r="BE186" s="36"/>
      <c r="BF186" s="36"/>
      <c r="BG186" s="36">
        <v>10</v>
      </c>
      <c r="BH186" s="36"/>
      <c r="BI186" s="36"/>
      <c r="BJ186" s="36"/>
      <c r="BK186" s="36"/>
      <c r="BL186" s="36"/>
    </row>
    <row r="187" spans="1:79" s="1" customFormat="1" ht="12" hidden="1" customHeight="1" x14ac:dyDescent="0.2">
      <c r="A187" s="38" t="s">
        <v>64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37" t="s">
        <v>80</v>
      </c>
      <c r="U187" s="37"/>
      <c r="V187" s="37"/>
      <c r="W187" s="37"/>
      <c r="X187" s="37"/>
      <c r="Y187" s="37"/>
      <c r="Z187" s="37" t="s">
        <v>81</v>
      </c>
      <c r="AA187" s="37"/>
      <c r="AB187" s="37"/>
      <c r="AC187" s="37"/>
      <c r="AD187" s="37"/>
      <c r="AE187" s="37" t="s">
        <v>82</v>
      </c>
      <c r="AF187" s="37"/>
      <c r="AG187" s="37"/>
      <c r="AH187" s="37"/>
      <c r="AI187" s="37"/>
      <c r="AJ187" s="37"/>
      <c r="AK187" s="37" t="s">
        <v>83</v>
      </c>
      <c r="AL187" s="37"/>
      <c r="AM187" s="37"/>
      <c r="AN187" s="37"/>
      <c r="AO187" s="37"/>
      <c r="AP187" s="37"/>
      <c r="AQ187" s="74" t="s">
        <v>99</v>
      </c>
      <c r="AR187" s="37"/>
      <c r="AS187" s="37"/>
      <c r="AT187" s="37"/>
      <c r="AU187" s="37"/>
      <c r="AV187" s="37"/>
      <c r="AW187" s="37" t="s">
        <v>84</v>
      </c>
      <c r="AX187" s="37"/>
      <c r="AY187" s="37"/>
      <c r="AZ187" s="37"/>
      <c r="BA187" s="37"/>
      <c r="BB187" s="37" t="s">
        <v>85</v>
      </c>
      <c r="BC187" s="37"/>
      <c r="BD187" s="37"/>
      <c r="BE187" s="37"/>
      <c r="BF187" s="37"/>
      <c r="BG187" s="74" t="s">
        <v>100</v>
      </c>
      <c r="BH187" s="37"/>
      <c r="BI187" s="37"/>
      <c r="BJ187" s="37"/>
      <c r="BK187" s="37"/>
      <c r="BL187" s="37"/>
      <c r="CA187" s="1" t="s">
        <v>50</v>
      </c>
    </row>
    <row r="188" spans="1:79" s="99" customFormat="1" ht="12.75" customHeight="1" x14ac:dyDescent="0.2">
      <c r="A188" s="110">
        <v>2730</v>
      </c>
      <c r="B188" s="110"/>
      <c r="C188" s="110"/>
      <c r="D188" s="110"/>
      <c r="E188" s="110"/>
      <c r="F188" s="110"/>
      <c r="G188" s="92" t="s">
        <v>174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7">
        <v>72114</v>
      </c>
      <c r="U188" s="117"/>
      <c r="V188" s="117"/>
      <c r="W188" s="117"/>
      <c r="X188" s="117"/>
      <c r="Y188" s="117"/>
      <c r="Z188" s="117">
        <v>72114</v>
      </c>
      <c r="AA188" s="117"/>
      <c r="AB188" s="117"/>
      <c r="AC188" s="117"/>
      <c r="AD188" s="117"/>
      <c r="AE188" s="117">
        <v>0</v>
      </c>
      <c r="AF188" s="117"/>
      <c r="AG188" s="117"/>
      <c r="AH188" s="117"/>
      <c r="AI188" s="117"/>
      <c r="AJ188" s="117"/>
      <c r="AK188" s="117">
        <v>0</v>
      </c>
      <c r="AL188" s="117"/>
      <c r="AM188" s="117"/>
      <c r="AN188" s="117"/>
      <c r="AO188" s="117"/>
      <c r="AP188" s="117"/>
      <c r="AQ188" s="117">
        <f>IF(ISNUMBER(AK188),AK188,0)-IF(ISNUMBER(AE188),AE188,0)</f>
        <v>0</v>
      </c>
      <c r="AR188" s="117"/>
      <c r="AS188" s="117"/>
      <c r="AT188" s="117"/>
      <c r="AU188" s="117"/>
      <c r="AV188" s="117"/>
      <c r="AW188" s="117">
        <v>0</v>
      </c>
      <c r="AX188" s="117"/>
      <c r="AY188" s="117"/>
      <c r="AZ188" s="117"/>
      <c r="BA188" s="117"/>
      <c r="BB188" s="117">
        <v>0</v>
      </c>
      <c r="BC188" s="117"/>
      <c r="BD188" s="117"/>
      <c r="BE188" s="117"/>
      <c r="BF188" s="117"/>
      <c r="BG188" s="117">
        <f>IF(ISNUMBER(Z188),Z188,0)+IF(ISNUMBER(AK188),AK188,0)</f>
        <v>72114</v>
      </c>
      <c r="BH188" s="117"/>
      <c r="BI188" s="117"/>
      <c r="BJ188" s="117"/>
      <c r="BK188" s="117"/>
      <c r="BL188" s="117"/>
      <c r="CA188" s="99" t="s">
        <v>51</v>
      </c>
    </row>
    <row r="189" spans="1:79" s="6" customFormat="1" ht="12.75" customHeight="1" x14ac:dyDescent="0.2">
      <c r="A189" s="88"/>
      <c r="B189" s="88"/>
      <c r="C189" s="88"/>
      <c r="D189" s="88"/>
      <c r="E189" s="88"/>
      <c r="F189" s="88"/>
      <c r="G189" s="100" t="s">
        <v>147</v>
      </c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2"/>
      <c r="T189" s="116">
        <v>72114</v>
      </c>
      <c r="U189" s="116"/>
      <c r="V189" s="116"/>
      <c r="W189" s="116"/>
      <c r="X189" s="116"/>
      <c r="Y189" s="116"/>
      <c r="Z189" s="116">
        <v>72114</v>
      </c>
      <c r="AA189" s="116"/>
      <c r="AB189" s="116"/>
      <c r="AC189" s="116"/>
      <c r="AD189" s="116"/>
      <c r="AE189" s="116">
        <v>0</v>
      </c>
      <c r="AF189" s="116"/>
      <c r="AG189" s="116"/>
      <c r="AH189" s="116"/>
      <c r="AI189" s="116"/>
      <c r="AJ189" s="116"/>
      <c r="AK189" s="116">
        <v>0</v>
      </c>
      <c r="AL189" s="116"/>
      <c r="AM189" s="116"/>
      <c r="AN189" s="116"/>
      <c r="AO189" s="116"/>
      <c r="AP189" s="116"/>
      <c r="AQ189" s="116">
        <f>IF(ISNUMBER(AK189),AK189,0)-IF(ISNUMBER(AE189),AE189,0)</f>
        <v>0</v>
      </c>
      <c r="AR189" s="116"/>
      <c r="AS189" s="116"/>
      <c r="AT189" s="116"/>
      <c r="AU189" s="116"/>
      <c r="AV189" s="116"/>
      <c r="AW189" s="116">
        <v>0</v>
      </c>
      <c r="AX189" s="116"/>
      <c r="AY189" s="116"/>
      <c r="AZ189" s="116"/>
      <c r="BA189" s="116"/>
      <c r="BB189" s="116">
        <v>0</v>
      </c>
      <c r="BC189" s="116"/>
      <c r="BD189" s="116"/>
      <c r="BE189" s="116"/>
      <c r="BF189" s="116"/>
      <c r="BG189" s="116">
        <f>IF(ISNUMBER(Z189),Z189,0)+IF(ISNUMBER(AK189),AK189,0)</f>
        <v>72114</v>
      </c>
      <c r="BH189" s="116"/>
      <c r="BI189" s="116"/>
      <c r="BJ189" s="116"/>
      <c r="BK189" s="116"/>
      <c r="BL189" s="116"/>
    </row>
    <row r="191" spans="1:79" ht="14.25" customHeight="1" x14ac:dyDescent="0.2">
      <c r="A191" s="42" t="s">
        <v>223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40" t="s">
        <v>204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</row>
    <row r="193" spans="1:79" ht="18" customHeight="1" x14ac:dyDescent="0.2">
      <c r="A193" s="36" t="s">
        <v>135</v>
      </c>
      <c r="B193" s="36"/>
      <c r="C193" s="36"/>
      <c r="D193" s="36"/>
      <c r="E193" s="36"/>
      <c r="F193" s="36"/>
      <c r="G193" s="36" t="s">
        <v>19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210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 t="s">
        <v>220</v>
      </c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42.95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140</v>
      </c>
      <c r="R194" s="36"/>
      <c r="S194" s="36"/>
      <c r="T194" s="36"/>
      <c r="U194" s="36"/>
      <c r="V194" s="49" t="s">
        <v>141</v>
      </c>
      <c r="W194" s="49"/>
      <c r="X194" s="49"/>
      <c r="Y194" s="49"/>
      <c r="Z194" s="36" t="s">
        <v>142</v>
      </c>
      <c r="AA194" s="36"/>
      <c r="AB194" s="36"/>
      <c r="AC194" s="36"/>
      <c r="AD194" s="36"/>
      <c r="AE194" s="36"/>
      <c r="AF194" s="36"/>
      <c r="AG194" s="36"/>
      <c r="AH194" s="36"/>
      <c r="AI194" s="36"/>
      <c r="AJ194" s="36" t="s">
        <v>143</v>
      </c>
      <c r="AK194" s="36"/>
      <c r="AL194" s="36"/>
      <c r="AM194" s="36"/>
      <c r="AN194" s="36"/>
      <c r="AO194" s="36" t="s">
        <v>20</v>
      </c>
      <c r="AP194" s="36"/>
      <c r="AQ194" s="36"/>
      <c r="AR194" s="36"/>
      <c r="AS194" s="36"/>
      <c r="AT194" s="49" t="s">
        <v>144</v>
      </c>
      <c r="AU194" s="49"/>
      <c r="AV194" s="49"/>
      <c r="AW194" s="49"/>
      <c r="AX194" s="36" t="s">
        <v>142</v>
      </c>
      <c r="AY194" s="36"/>
      <c r="AZ194" s="36"/>
      <c r="BA194" s="36"/>
      <c r="BB194" s="36"/>
      <c r="BC194" s="36"/>
      <c r="BD194" s="36"/>
      <c r="BE194" s="36"/>
      <c r="BF194" s="36"/>
      <c r="BG194" s="36"/>
      <c r="BH194" s="36" t="s">
        <v>145</v>
      </c>
      <c r="BI194" s="36"/>
      <c r="BJ194" s="36"/>
      <c r="BK194" s="36"/>
      <c r="BL194" s="36"/>
    </row>
    <row r="195" spans="1:79" ht="63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49"/>
      <c r="W195" s="49"/>
      <c r="X195" s="49"/>
      <c r="Y195" s="49"/>
      <c r="Z195" s="36" t="s">
        <v>17</v>
      </c>
      <c r="AA195" s="36"/>
      <c r="AB195" s="36"/>
      <c r="AC195" s="36"/>
      <c r="AD195" s="36"/>
      <c r="AE195" s="36" t="s">
        <v>16</v>
      </c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49"/>
      <c r="AU195" s="49"/>
      <c r="AV195" s="49"/>
      <c r="AW195" s="49"/>
      <c r="AX195" s="36" t="s">
        <v>17</v>
      </c>
      <c r="AY195" s="36"/>
      <c r="AZ195" s="36"/>
      <c r="BA195" s="36"/>
      <c r="BB195" s="36"/>
      <c r="BC195" s="36" t="s">
        <v>16</v>
      </c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>
        <v>3</v>
      </c>
      <c r="R196" s="36"/>
      <c r="S196" s="36"/>
      <c r="T196" s="36"/>
      <c r="U196" s="36"/>
      <c r="V196" s="36">
        <v>4</v>
      </c>
      <c r="W196" s="36"/>
      <c r="X196" s="36"/>
      <c r="Y196" s="36"/>
      <c r="Z196" s="36">
        <v>5</v>
      </c>
      <c r="AA196" s="36"/>
      <c r="AB196" s="36"/>
      <c r="AC196" s="36"/>
      <c r="AD196" s="36"/>
      <c r="AE196" s="36">
        <v>6</v>
      </c>
      <c r="AF196" s="36"/>
      <c r="AG196" s="36"/>
      <c r="AH196" s="36"/>
      <c r="AI196" s="36"/>
      <c r="AJ196" s="36">
        <v>7</v>
      </c>
      <c r="AK196" s="36"/>
      <c r="AL196" s="36"/>
      <c r="AM196" s="36"/>
      <c r="AN196" s="36"/>
      <c r="AO196" s="36">
        <v>8</v>
      </c>
      <c r="AP196" s="36"/>
      <c r="AQ196" s="36"/>
      <c r="AR196" s="36"/>
      <c r="AS196" s="36"/>
      <c r="AT196" s="36">
        <v>9</v>
      </c>
      <c r="AU196" s="36"/>
      <c r="AV196" s="36"/>
      <c r="AW196" s="36"/>
      <c r="AX196" s="36">
        <v>10</v>
      </c>
      <c r="AY196" s="36"/>
      <c r="AZ196" s="36"/>
      <c r="BA196" s="36"/>
      <c r="BB196" s="36"/>
      <c r="BC196" s="36">
        <v>11</v>
      </c>
      <c r="BD196" s="36"/>
      <c r="BE196" s="36"/>
      <c r="BF196" s="36"/>
      <c r="BG196" s="36"/>
      <c r="BH196" s="36">
        <v>12</v>
      </c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37" t="s">
        <v>80</v>
      </c>
      <c r="R197" s="37"/>
      <c r="S197" s="37"/>
      <c r="T197" s="37"/>
      <c r="U197" s="37"/>
      <c r="V197" s="37" t="s">
        <v>81</v>
      </c>
      <c r="W197" s="37"/>
      <c r="X197" s="37"/>
      <c r="Y197" s="37"/>
      <c r="Z197" s="37" t="s">
        <v>82</v>
      </c>
      <c r="AA197" s="37"/>
      <c r="AB197" s="37"/>
      <c r="AC197" s="37"/>
      <c r="AD197" s="37"/>
      <c r="AE197" s="37" t="s">
        <v>83</v>
      </c>
      <c r="AF197" s="37"/>
      <c r="AG197" s="37"/>
      <c r="AH197" s="37"/>
      <c r="AI197" s="37"/>
      <c r="AJ197" s="74" t="s">
        <v>101</v>
      </c>
      <c r="AK197" s="37"/>
      <c r="AL197" s="37"/>
      <c r="AM197" s="37"/>
      <c r="AN197" s="37"/>
      <c r="AO197" s="37" t="s">
        <v>84</v>
      </c>
      <c r="AP197" s="37"/>
      <c r="AQ197" s="37"/>
      <c r="AR197" s="37"/>
      <c r="AS197" s="37"/>
      <c r="AT197" s="74" t="s">
        <v>102</v>
      </c>
      <c r="AU197" s="37"/>
      <c r="AV197" s="37"/>
      <c r="AW197" s="37"/>
      <c r="AX197" s="37" t="s">
        <v>85</v>
      </c>
      <c r="AY197" s="37"/>
      <c r="AZ197" s="37"/>
      <c r="BA197" s="37"/>
      <c r="BB197" s="37"/>
      <c r="BC197" s="37" t="s">
        <v>86</v>
      </c>
      <c r="BD197" s="37"/>
      <c r="BE197" s="37"/>
      <c r="BF197" s="37"/>
      <c r="BG197" s="37"/>
      <c r="BH197" s="74" t="s">
        <v>101</v>
      </c>
      <c r="BI197" s="37"/>
      <c r="BJ197" s="37"/>
      <c r="BK197" s="37"/>
      <c r="BL197" s="37"/>
      <c r="CA197" s="1" t="s">
        <v>52</v>
      </c>
    </row>
    <row r="198" spans="1:79" s="99" customFormat="1" ht="12.75" customHeight="1" x14ac:dyDescent="0.2">
      <c r="A198" s="110">
        <v>2730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4"/>
      <c r="Q198" s="117">
        <v>100000</v>
      </c>
      <c r="R198" s="117"/>
      <c r="S198" s="117"/>
      <c r="T198" s="117"/>
      <c r="U198" s="117"/>
      <c r="V198" s="117">
        <v>0</v>
      </c>
      <c r="W198" s="117"/>
      <c r="X198" s="117"/>
      <c r="Y198" s="117"/>
      <c r="Z198" s="117">
        <v>0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>
        <f>IF(ISNUMBER(Q198),Q198,0)-IF(ISNUMBER(Z198),Z198,0)</f>
        <v>100000</v>
      </c>
      <c r="AK198" s="117"/>
      <c r="AL198" s="117"/>
      <c r="AM198" s="117"/>
      <c r="AN198" s="117"/>
      <c r="AO198" s="117">
        <v>100000</v>
      </c>
      <c r="AP198" s="117"/>
      <c r="AQ198" s="117"/>
      <c r="AR198" s="117"/>
      <c r="AS198" s="117"/>
      <c r="AT198" s="117">
        <f>IF(ISNUMBER(V198),V198,0)-IF(ISNUMBER(Z198),Z198,0)-IF(ISNUMBER(AE198),AE198,0)</f>
        <v>0</v>
      </c>
      <c r="AU198" s="117"/>
      <c r="AV198" s="117"/>
      <c r="AW198" s="117"/>
      <c r="AX198" s="117">
        <v>0</v>
      </c>
      <c r="AY198" s="117"/>
      <c r="AZ198" s="117"/>
      <c r="BA198" s="117"/>
      <c r="BB198" s="117"/>
      <c r="BC198" s="117">
        <v>0</v>
      </c>
      <c r="BD198" s="117"/>
      <c r="BE198" s="117"/>
      <c r="BF198" s="117"/>
      <c r="BG198" s="117"/>
      <c r="BH198" s="117">
        <f>IF(ISNUMBER(AO198),AO198,0)-IF(ISNUMBER(AX198),AX198,0)</f>
        <v>100000</v>
      </c>
      <c r="BI198" s="117"/>
      <c r="BJ198" s="117"/>
      <c r="BK198" s="117"/>
      <c r="BL198" s="117"/>
      <c r="CA198" s="99" t="s">
        <v>53</v>
      </c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2"/>
      <c r="Q199" s="116">
        <v>100000</v>
      </c>
      <c r="R199" s="116"/>
      <c r="S199" s="116"/>
      <c r="T199" s="116"/>
      <c r="U199" s="116"/>
      <c r="V199" s="116">
        <v>0</v>
      </c>
      <c r="W199" s="116"/>
      <c r="X199" s="116"/>
      <c r="Y199" s="116"/>
      <c r="Z199" s="116">
        <v>0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>
        <f>IF(ISNUMBER(Q199),Q199,0)-IF(ISNUMBER(Z199),Z199,0)</f>
        <v>100000</v>
      </c>
      <c r="AK199" s="116"/>
      <c r="AL199" s="116"/>
      <c r="AM199" s="116"/>
      <c r="AN199" s="116"/>
      <c r="AO199" s="116">
        <v>100000</v>
      </c>
      <c r="AP199" s="116"/>
      <c r="AQ199" s="116"/>
      <c r="AR199" s="116"/>
      <c r="AS199" s="116"/>
      <c r="AT199" s="116">
        <f>IF(ISNUMBER(V199),V199,0)-IF(ISNUMBER(Z199),Z199,0)-IF(ISNUMBER(AE199),AE199,0)</f>
        <v>0</v>
      </c>
      <c r="AU199" s="116"/>
      <c r="AV199" s="116"/>
      <c r="AW199" s="116"/>
      <c r="AX199" s="116">
        <v>0</v>
      </c>
      <c r="AY199" s="116"/>
      <c r="AZ199" s="116"/>
      <c r="BA199" s="116"/>
      <c r="BB199" s="116"/>
      <c r="BC199" s="116">
        <v>0</v>
      </c>
      <c r="BD199" s="116"/>
      <c r="BE199" s="116"/>
      <c r="BF199" s="116"/>
      <c r="BG199" s="116"/>
      <c r="BH199" s="116">
        <f>IF(ISNUMBER(AO199),AO199,0)-IF(ISNUMBER(AX199),AX199,0)</f>
        <v>100000</v>
      </c>
      <c r="BI199" s="116"/>
      <c r="BJ199" s="116"/>
      <c r="BK199" s="116"/>
      <c r="BL199" s="116"/>
    </row>
    <row r="201" spans="1:79" ht="14.25" customHeight="1" x14ac:dyDescent="0.2">
      <c r="A201" s="42" t="s">
        <v>211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204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42.95" customHeight="1" x14ac:dyDescent="0.2">
      <c r="A203" s="49" t="s">
        <v>135</v>
      </c>
      <c r="B203" s="49"/>
      <c r="C203" s="49"/>
      <c r="D203" s="49"/>
      <c r="E203" s="49"/>
      <c r="F203" s="49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15</v>
      </c>
      <c r="U203" s="36"/>
      <c r="V203" s="36"/>
      <c r="W203" s="36"/>
      <c r="X203" s="36"/>
      <c r="Y203" s="36"/>
      <c r="Z203" s="36" t="s">
        <v>14</v>
      </c>
      <c r="AA203" s="36"/>
      <c r="AB203" s="36"/>
      <c r="AC203" s="36"/>
      <c r="AD203" s="36"/>
      <c r="AE203" s="36" t="s">
        <v>207</v>
      </c>
      <c r="AF203" s="36"/>
      <c r="AG203" s="36"/>
      <c r="AH203" s="36"/>
      <c r="AI203" s="36"/>
      <c r="AJ203" s="36"/>
      <c r="AK203" s="36" t="s">
        <v>212</v>
      </c>
      <c r="AL203" s="36"/>
      <c r="AM203" s="36"/>
      <c r="AN203" s="36"/>
      <c r="AO203" s="36"/>
      <c r="AP203" s="36"/>
      <c r="AQ203" s="36" t="s">
        <v>224</v>
      </c>
      <c r="AR203" s="36"/>
      <c r="AS203" s="36"/>
      <c r="AT203" s="36"/>
      <c r="AU203" s="36"/>
      <c r="AV203" s="36"/>
      <c r="AW203" s="36" t="s">
        <v>18</v>
      </c>
      <c r="AX203" s="36"/>
      <c r="AY203" s="36"/>
      <c r="AZ203" s="36"/>
      <c r="BA203" s="36"/>
      <c r="BB203" s="36"/>
      <c r="BC203" s="36"/>
      <c r="BD203" s="36"/>
      <c r="BE203" s="36" t="s">
        <v>156</v>
      </c>
      <c r="BF203" s="36"/>
      <c r="BG203" s="36"/>
      <c r="BH203" s="36"/>
      <c r="BI203" s="36"/>
      <c r="BJ203" s="36"/>
      <c r="BK203" s="36"/>
      <c r="BL203" s="36"/>
    </row>
    <row r="204" spans="1:79" ht="21.75" customHeight="1" x14ac:dyDescent="0.2">
      <c r="A204" s="49"/>
      <c r="B204" s="49"/>
      <c r="C204" s="49"/>
      <c r="D204" s="49"/>
      <c r="E204" s="49"/>
      <c r="F204" s="49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>
        <v>4</v>
      </c>
      <c r="AA205" s="36"/>
      <c r="AB205" s="36"/>
      <c r="AC205" s="36"/>
      <c r="AD205" s="36"/>
      <c r="AE205" s="36">
        <v>5</v>
      </c>
      <c r="AF205" s="36"/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/>
      <c r="AQ205" s="36">
        <v>7</v>
      </c>
      <c r="AR205" s="36"/>
      <c r="AS205" s="36"/>
      <c r="AT205" s="36"/>
      <c r="AU205" s="36"/>
      <c r="AV205" s="36"/>
      <c r="AW205" s="38">
        <v>8</v>
      </c>
      <c r="AX205" s="38"/>
      <c r="AY205" s="38"/>
      <c r="AZ205" s="38"/>
      <c r="BA205" s="38"/>
      <c r="BB205" s="38"/>
      <c r="BC205" s="38"/>
      <c r="BD205" s="38"/>
      <c r="BE205" s="38">
        <v>9</v>
      </c>
      <c r="BF205" s="38"/>
      <c r="BG205" s="38"/>
      <c r="BH205" s="38"/>
      <c r="BI205" s="38"/>
      <c r="BJ205" s="38"/>
      <c r="BK205" s="38"/>
      <c r="BL205" s="38"/>
    </row>
    <row r="206" spans="1:79" s="1" customFormat="1" ht="18.75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37" t="s">
        <v>80</v>
      </c>
      <c r="U206" s="37"/>
      <c r="V206" s="37"/>
      <c r="W206" s="37"/>
      <c r="X206" s="37"/>
      <c r="Y206" s="37"/>
      <c r="Z206" s="37" t="s">
        <v>81</v>
      </c>
      <c r="AA206" s="37"/>
      <c r="AB206" s="37"/>
      <c r="AC206" s="37"/>
      <c r="AD206" s="37"/>
      <c r="AE206" s="37" t="s">
        <v>82</v>
      </c>
      <c r="AF206" s="37"/>
      <c r="AG206" s="37"/>
      <c r="AH206" s="37"/>
      <c r="AI206" s="37"/>
      <c r="AJ206" s="37"/>
      <c r="AK206" s="37" t="s">
        <v>83</v>
      </c>
      <c r="AL206" s="37"/>
      <c r="AM206" s="37"/>
      <c r="AN206" s="37"/>
      <c r="AO206" s="37"/>
      <c r="AP206" s="37"/>
      <c r="AQ206" s="37" t="s">
        <v>84</v>
      </c>
      <c r="AR206" s="37"/>
      <c r="AS206" s="37"/>
      <c r="AT206" s="37"/>
      <c r="AU206" s="37"/>
      <c r="AV206" s="37"/>
      <c r="AW206" s="73" t="s">
        <v>87</v>
      </c>
      <c r="AX206" s="73"/>
      <c r="AY206" s="73"/>
      <c r="AZ206" s="73"/>
      <c r="BA206" s="73"/>
      <c r="BB206" s="73"/>
      <c r="BC206" s="73"/>
      <c r="BD206" s="73"/>
      <c r="BE206" s="73" t="s">
        <v>88</v>
      </c>
      <c r="BF206" s="73"/>
      <c r="BG206" s="73"/>
      <c r="BH206" s="73"/>
      <c r="BI206" s="73"/>
      <c r="BJ206" s="73"/>
      <c r="BK206" s="73"/>
      <c r="BL206" s="73"/>
      <c r="CA206" s="1" t="s">
        <v>54</v>
      </c>
    </row>
    <row r="207" spans="1:79" s="99" customFormat="1" ht="12.75" customHeight="1" x14ac:dyDescent="0.2">
      <c r="A207" s="110">
        <v>2730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7">
        <v>72114</v>
      </c>
      <c r="U207" s="117"/>
      <c r="V207" s="117"/>
      <c r="W207" s="117"/>
      <c r="X207" s="117"/>
      <c r="Y207" s="117"/>
      <c r="Z207" s="117">
        <v>72114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/>
      <c r="AK207" s="117">
        <v>0</v>
      </c>
      <c r="AL207" s="117"/>
      <c r="AM207" s="117"/>
      <c r="AN207" s="117"/>
      <c r="AO207" s="117"/>
      <c r="AP207" s="117"/>
      <c r="AQ207" s="117">
        <v>0</v>
      </c>
      <c r="AR207" s="117"/>
      <c r="AS207" s="117"/>
      <c r="AT207" s="117"/>
      <c r="AU207" s="117"/>
      <c r="AV207" s="117"/>
      <c r="AW207" s="125"/>
      <c r="AX207" s="125"/>
      <c r="AY207" s="125"/>
      <c r="AZ207" s="125"/>
      <c r="BA207" s="125"/>
      <c r="BB207" s="125"/>
      <c r="BC207" s="125"/>
      <c r="BD207" s="125"/>
      <c r="BE207" s="125"/>
      <c r="BF207" s="125"/>
      <c r="BG207" s="125"/>
      <c r="BH207" s="125"/>
      <c r="BI207" s="125"/>
      <c r="BJ207" s="125"/>
      <c r="BK207" s="125"/>
      <c r="BL207" s="125"/>
      <c r="CA207" s="99" t="s">
        <v>55</v>
      </c>
    </row>
    <row r="208" spans="1:79" s="6" customFormat="1" ht="12.75" customHeight="1" x14ac:dyDescent="0.2">
      <c r="A208" s="88"/>
      <c r="B208" s="88"/>
      <c r="C208" s="88"/>
      <c r="D208" s="88"/>
      <c r="E208" s="88"/>
      <c r="F208" s="88"/>
      <c r="G208" s="100" t="s">
        <v>147</v>
      </c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2"/>
      <c r="T208" s="116">
        <v>72114</v>
      </c>
      <c r="U208" s="116"/>
      <c r="V208" s="116"/>
      <c r="W208" s="116"/>
      <c r="X208" s="116"/>
      <c r="Y208" s="116"/>
      <c r="Z208" s="116">
        <v>72114</v>
      </c>
      <c r="AA208" s="116"/>
      <c r="AB208" s="116"/>
      <c r="AC208" s="116"/>
      <c r="AD208" s="116"/>
      <c r="AE208" s="116">
        <v>0</v>
      </c>
      <c r="AF208" s="116"/>
      <c r="AG208" s="116"/>
      <c r="AH208" s="116"/>
      <c r="AI208" s="116"/>
      <c r="AJ208" s="116"/>
      <c r="AK208" s="116">
        <v>0</v>
      </c>
      <c r="AL208" s="116"/>
      <c r="AM208" s="116"/>
      <c r="AN208" s="116"/>
      <c r="AO208" s="116"/>
      <c r="AP208" s="116"/>
      <c r="AQ208" s="116">
        <v>0</v>
      </c>
      <c r="AR208" s="116"/>
      <c r="AS208" s="116"/>
      <c r="AT208" s="116"/>
      <c r="AU208" s="116"/>
      <c r="AV208" s="116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</row>
    <row r="210" spans="1:64" ht="14.25" customHeight="1" x14ac:dyDescent="0.2">
      <c r="A210" s="42" t="s">
        <v>225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</row>
    <row r="211" spans="1:64" ht="15" customHeight="1" x14ac:dyDescent="0.2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</row>
    <row r="212" spans="1:64" ht="1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25" x14ac:dyDescent="0.2">
      <c r="A214" s="42" t="s">
        <v>240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4.25" x14ac:dyDescent="0.2">
      <c r="A215" s="42" t="s">
        <v>213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64" ht="15" customHeight="1" x14ac:dyDescent="0.2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  <c r="BE216" s="59"/>
      <c r="BF216" s="59"/>
      <c r="BG216" s="59"/>
      <c r="BH216" s="59"/>
      <c r="BI216" s="59"/>
      <c r="BJ216" s="59"/>
      <c r="BK216" s="59"/>
      <c r="BL216" s="59"/>
    </row>
    <row r="217" spans="1:64" ht="1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8.95" customHeight="1" x14ac:dyDescent="0.2">
      <c r="A220" s="131" t="s">
        <v>198</v>
      </c>
      <c r="B220" s="127"/>
      <c r="C220" s="127"/>
      <c r="D220" s="127"/>
      <c r="E220" s="127"/>
      <c r="F220" s="127"/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22"/>
      <c r="AC220" s="22"/>
      <c r="AD220" s="22"/>
      <c r="AE220" s="22"/>
      <c r="AF220" s="22"/>
      <c r="AG220" s="22"/>
      <c r="AH220" s="25"/>
      <c r="AI220" s="25"/>
      <c r="AJ220" s="25"/>
      <c r="AK220" s="25"/>
      <c r="AL220" s="25"/>
      <c r="AM220" s="25"/>
      <c r="AN220" s="25"/>
      <c r="AO220" s="25"/>
      <c r="AP220" s="25"/>
      <c r="AQ220" s="22"/>
      <c r="AR220" s="22"/>
      <c r="AS220" s="22"/>
      <c r="AT220" s="22"/>
      <c r="AU220" s="132" t="s">
        <v>200</v>
      </c>
      <c r="AV220" s="130"/>
      <c r="AW220" s="130"/>
      <c r="AX220" s="130"/>
      <c r="AY220" s="130"/>
      <c r="AZ220" s="130"/>
      <c r="BA220" s="130"/>
      <c r="BB220" s="130"/>
      <c r="BC220" s="130"/>
      <c r="BD220" s="130"/>
      <c r="BE220" s="130"/>
      <c r="BF220" s="130"/>
    </row>
    <row r="221" spans="1:64" ht="12.75" customHeight="1" x14ac:dyDescent="0.2">
      <c r="AB221" s="23"/>
      <c r="AC221" s="23"/>
      <c r="AD221" s="23"/>
      <c r="AE221" s="23"/>
      <c r="AF221" s="23"/>
      <c r="AG221" s="23"/>
      <c r="AH221" s="27" t="s">
        <v>1</v>
      </c>
      <c r="AI221" s="27"/>
      <c r="AJ221" s="27"/>
      <c r="AK221" s="27"/>
      <c r="AL221" s="27"/>
      <c r="AM221" s="27"/>
      <c r="AN221" s="27"/>
      <c r="AO221" s="27"/>
      <c r="AP221" s="27"/>
      <c r="AQ221" s="23"/>
      <c r="AR221" s="23"/>
      <c r="AS221" s="23"/>
      <c r="AT221" s="23"/>
      <c r="AU221" s="27" t="s">
        <v>160</v>
      </c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</row>
    <row r="222" spans="1:64" ht="15" x14ac:dyDescent="0.2">
      <c r="AB222" s="23"/>
      <c r="AC222" s="23"/>
      <c r="AD222" s="23"/>
      <c r="AE222" s="23"/>
      <c r="AF222" s="23"/>
      <c r="AG222" s="23"/>
      <c r="AH222" s="24"/>
      <c r="AI222" s="24"/>
      <c r="AJ222" s="24"/>
      <c r="AK222" s="24"/>
      <c r="AL222" s="24"/>
      <c r="AM222" s="24"/>
      <c r="AN222" s="24"/>
      <c r="AO222" s="24"/>
      <c r="AP222" s="24"/>
      <c r="AQ222" s="23"/>
      <c r="AR222" s="23"/>
      <c r="AS222" s="23"/>
      <c r="AT222" s="23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</row>
    <row r="223" spans="1:64" ht="28.5" customHeight="1" x14ac:dyDescent="0.2">
      <c r="A223" s="131" t="s">
        <v>199</v>
      </c>
      <c r="B223" s="127"/>
      <c r="C223" s="127"/>
      <c r="D223" s="127"/>
      <c r="E223" s="127"/>
      <c r="F223" s="127"/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23"/>
      <c r="AC223" s="23"/>
      <c r="AD223" s="23"/>
      <c r="AE223" s="23"/>
      <c r="AF223" s="23"/>
      <c r="AG223" s="23"/>
      <c r="AH223" s="26"/>
      <c r="AI223" s="26"/>
      <c r="AJ223" s="26"/>
      <c r="AK223" s="26"/>
      <c r="AL223" s="26"/>
      <c r="AM223" s="26"/>
      <c r="AN223" s="26"/>
      <c r="AO223" s="26"/>
      <c r="AP223" s="26"/>
      <c r="AQ223" s="23"/>
      <c r="AR223" s="23"/>
      <c r="AS223" s="23"/>
      <c r="AT223" s="23"/>
      <c r="AU223" s="133" t="s">
        <v>201</v>
      </c>
      <c r="AV223" s="130"/>
      <c r="AW223" s="130"/>
      <c r="AX223" s="130"/>
      <c r="AY223" s="130"/>
      <c r="AZ223" s="130"/>
      <c r="BA223" s="130"/>
      <c r="BB223" s="130"/>
      <c r="BC223" s="130"/>
      <c r="BD223" s="130"/>
      <c r="BE223" s="130"/>
      <c r="BF223" s="130"/>
    </row>
    <row r="224" spans="1:64" ht="12" customHeight="1" x14ac:dyDescent="0.2">
      <c r="AB224" s="23"/>
      <c r="AC224" s="23"/>
      <c r="AD224" s="23"/>
      <c r="AE224" s="23"/>
      <c r="AF224" s="23"/>
      <c r="AG224" s="23"/>
      <c r="AH224" s="27" t="s">
        <v>1</v>
      </c>
      <c r="AI224" s="27"/>
      <c r="AJ224" s="27"/>
      <c r="AK224" s="27"/>
      <c r="AL224" s="27"/>
      <c r="AM224" s="27"/>
      <c r="AN224" s="27"/>
      <c r="AO224" s="27"/>
      <c r="AP224" s="27"/>
      <c r="AQ224" s="23"/>
      <c r="AR224" s="23"/>
      <c r="AS224" s="23"/>
      <c r="AT224" s="23"/>
      <c r="AU224" s="27" t="s">
        <v>160</v>
      </c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</row>
  </sheetData>
  <mergeCells count="1297">
    <mergeCell ref="AE208:AJ208"/>
    <mergeCell ref="AK208:AP208"/>
    <mergeCell ref="AQ208:AV208"/>
    <mergeCell ref="AW208:BD208"/>
    <mergeCell ref="BE208:BL208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7:BD207"/>
    <mergeCell ref="BE207:BL207"/>
    <mergeCell ref="A210:BL210"/>
    <mergeCell ref="A211:BL211"/>
    <mergeCell ref="A214:BL214"/>
    <mergeCell ref="A215:BL215"/>
    <mergeCell ref="A208:F208"/>
    <mergeCell ref="G208:S208"/>
    <mergeCell ref="T208:Y208"/>
    <mergeCell ref="Z208:AD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КПК0113140</vt:lpstr>
      <vt:lpstr>'Додаток2 КПК0113140'!Область_печати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2021-02-03T10:04:44Z</cp:lastPrinted>
  <dcterms:created xsi:type="dcterms:W3CDTF">2016-07-02T12:27:50Z</dcterms:created>
  <dcterms:modified xsi:type="dcterms:W3CDTF">2021-02-03T10:04:57Z</dcterms:modified>
</cp:coreProperties>
</file>