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2144" sheetId="6" r:id="rId1"/>
  </sheets>
  <definedNames>
    <definedName name="_xlnm.Print_Area" localSheetId="0">'Додаток2 КПК0112144'!$A$1:$BY$215</definedName>
  </definedNames>
  <calcPr calcId="162913"/>
</workbook>
</file>

<file path=xl/calcChain.xml><?xml version="1.0" encoding="utf-8"?>
<calcChain xmlns="http://schemas.openxmlformats.org/spreadsheetml/2006/main">
  <c r="BH192" i="6" l="1"/>
  <c r="AT192" i="6"/>
  <c r="AJ192" i="6"/>
  <c r="BH191" i="6"/>
  <c r="AT191" i="6"/>
  <c r="AJ191" i="6"/>
  <c r="BG182" i="6"/>
  <c r="AQ182" i="6"/>
  <c r="AZ159" i="6"/>
  <c r="AK159" i="6"/>
  <c r="BO151" i="6"/>
  <c r="AZ151" i="6"/>
  <c r="AK151" i="6"/>
  <c r="BE122" i="6"/>
  <c r="AP122" i="6"/>
  <c r="BE121" i="6"/>
  <c r="AP121" i="6"/>
  <c r="BE120" i="6"/>
  <c r="AP120" i="6"/>
  <c r="BE119" i="6"/>
  <c r="AP119" i="6"/>
  <c r="BE118" i="6"/>
  <c r="AP118" i="6"/>
  <c r="BE117" i="6"/>
  <c r="AP117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<sst xmlns="http://schemas.openxmlformats.org/spreadsheetml/2006/main" count="669" uniqueCount="243">
  <si>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</si>
  <si>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</si>
  <si>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</si>
  <si>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</si>
  <si>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</si>
  <si>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</si>
  <si>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</si>
  <si>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</si>
  <si>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</si>
  <si>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</si>
  <si>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</si>
  <si>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</si>
  <si>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</si>
  <si>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</si>
  <si>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</si>
  <si>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</si>
  <si>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</si>
  <si>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</si>
  <si>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</si>
  <si>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</si>
  <si>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</si>
  <si>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</si>
  <si>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</si>
  <si>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</si>
  <si>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</si>
  <si>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</si>
  <si>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</si>
  <si>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</si>
  <si>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</si>
  <si>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</si>
  <si>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</si>
  <si>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</si>
  <si>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</si>
  <si>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</si>
  <si>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</si>
  <si>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</si>
  <si>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</si>
  <si>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</si>
  <si>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</si>
  <si>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</si>
  <si>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</si>
  <si>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</si>
  <si>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</si>
  <si>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</si>
  <si>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</si>
  <si>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</si>
  <si>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</si>
  <si>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</si>
  <si>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</si>
  <si>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</si>
  <si>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</si>
  <si>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</si>
  <si>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</si>
  <si>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</si>
  <si>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</si>
  <si>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</si>
  <si>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</si>
  <si>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</si>
  <si>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</si>
  <si>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</si>
  <si>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</si>
  <si>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</si>
  <si>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</si>
  <si>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</si>
  <si>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</si>
  <si>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</si>
  <si>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</si>
  <si>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</si>
  <si>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</si>
  <si>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</si>
  <si>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</si>
  <si>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</si>
  <si>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</si>
  <si>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</si>
  <si>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</si>
  <si>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</si>
  <si>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</si>
  <si>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</si>
  <si>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</si>
  <si>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</si>
  <si>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</si>
  <si>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</si>
  <si>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</si>
  <si>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</si>
  <si>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</si>
  <si>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</si>
  <si>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</si>
  <si>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</si>
  <si>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</si>
  <si>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</si>
  <si>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</si>
  <si>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</si>
  <si>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</si>
  <si>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</si>
  <si>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</si>
  <si>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</si>
  <si>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</si>
  <si>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</si>
  <si>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</si>
  <si>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</si>
  <si>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</si>
  <si>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</si>
  <si>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</si>
  <si>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</si>
  <si>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</si>
  <si>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</si>
  <si>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</si>
  <si>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</si>
  <si>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</si>
  <si>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</si>
  <si>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</si>
  <si>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</si>
  <si>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</si>
  <si>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</si>
  <si>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</si>
  <si>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</si>
  <si>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</si>
  <si>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</si>
  <si>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</si>
  <si>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</si>
  <si>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</si>
  <si>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</si>
  <si>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</si>
  <si>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</si>
  <si>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</si>
  <si>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</si>
  <si>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</si>
  <si>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</si>
  <si>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</si>
  <si>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</si>
  <si>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</si>
  <si>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</si>
  <si>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</si>
  <si>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</si>
  <si>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</si>
  <si>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</si>
  <si>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</si>
  <si>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</si>
  <si>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</si>
  <si>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</si>
  <si>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</si>
  <si>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</si>
  <si>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</si>
  <si>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</si>
  <si>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</si>
  <si>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</si>
  <si>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</si>
  <si>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</si>
  <si>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</si>
  <si>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</si>
  <si>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</si>
  <si>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</si>
  <si>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</si>
  <si>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</si>
  <si>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</si>
  <si>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</si>
  <si>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</si>
  <si>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</si>
  <si>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</si>
  <si>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</si>
  <si>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</si>
  <si>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</si>
  <si>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</si>
  <si>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</si>
  <si>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</si>
  <si>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</si>
  <si>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</si>
  <si>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</si>
  <si>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</si>
  <si>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</si>
  <si>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</si>
  <si>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</si>
  <si>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</si>
  <si>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</si>
  <si>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</si>
  <si>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</si>
  <si>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затрат</t>
  </si>
  <si>
    <t>видатки на забезпечення медикаментами хворих на цукровий діабет</t>
  </si>
  <si>
    <t>грн.</t>
  </si>
  <si>
    <t>кошторис</t>
  </si>
  <si>
    <t>продукту</t>
  </si>
  <si>
    <t>кількість хворих на цукровий діабет, що забезпечуються препаратами інсуліну</t>
  </si>
  <si>
    <t>осіб</t>
  </si>
  <si>
    <t>звітність установ</t>
  </si>
  <si>
    <t>ефективності</t>
  </si>
  <si>
    <t>забезпеченість хворих на цукровий діабет препаратами інсуліну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</si>
  <si>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</si>
  <si>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</si>
  <si>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</si>
  <si>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</si>
  <si>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</si>
  <si>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</si>
  <si>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</si>
  <si>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</si>
  <si>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</si>
  <si>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</si>
  <si>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</si>
  <si>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</si>
  <si>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</si>
  <si>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</si>
  <si>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</si>
  <si>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</si>
  <si>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</si>
  <si>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</si>
  <si>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</si>
  <si>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</si>
  <si>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</si>
  <si>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</si>
  <si>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</si>
  <si>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</si>
  <si>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</si>
  <si>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</si>
  <si>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</si>
  <si>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</si>
  <si>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</si>
  <si>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</si>
  <si>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</si>
  <si>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</si>
  <si>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</si>
  <si>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</si>
  <si>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</si>
  <si>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</si>
  <si>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</si>
  <si>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</si>
  <si>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</si>
  <si>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</si>
  <si>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</si>
  <si>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</si>
  <si>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</si>
  <si>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</si>
  <si>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</si>
  <si>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</si>
  <si>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</si>
  <si>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</si>
  <si>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</si>
  <si>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</si>
  <si>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</si>
  <si>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(0)(1)(1)(2)(1)(4)(4)</t>
  </si>
  <si>
    <t>(2)(1)(4)(4)</t>
  </si>
  <si>
    <t>(0)(7)(6)(3)</t>
  </si>
  <si>
    <t>Централізовані заходи з лікування хворих на цукровий та нецукровий діабет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</si>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</sst>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193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192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198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241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242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198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237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238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239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240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199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175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190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191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1552000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1552000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1552000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1552000</v>
      </c>
      <c r="BV31" s="105"/>
      <c r="BW31" s="105"/>
      <c r="BX31" s="105"/>
      <c r="BY31" s="106"/>
    </row>
    <row r="33" spans="1:79" ht="14.25" customHeight="1" x14ac:dyDescent="0.2">
      <c r="A33" s="58" t="s">
        <v>226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4346864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4346864</v>
      </c>
      <c r="AN39" s="97"/>
      <c r="AO39" s="97"/>
      <c r="AP39" s="97"/>
      <c r="AQ39" s="98"/>
      <c r="AR39" s="96">
        <v>4564207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4564207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4346864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4346864</v>
      </c>
      <c r="AN40" s="105"/>
      <c r="AO40" s="105"/>
      <c r="AP40" s="105"/>
      <c r="AQ40" s="106"/>
      <c r="AR40" s="104">
        <v>4564207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4564207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211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1552000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1552000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1552000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1552000</v>
      </c>
      <c r="BV51" s="105"/>
      <c r="BW51" s="105"/>
      <c r="BX51" s="105"/>
      <c r="BY51" s="106"/>
    </row>
    <row r="53" spans="1:79" ht="14.25" customHeight="1" x14ac:dyDescent="0.2">
      <c r="A53" s="42" t="s">
        <v>213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201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204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211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228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222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227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4346864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4346864</v>
      </c>
      <c r="AN67" s="97"/>
      <c r="AO67" s="97"/>
      <c r="AP67" s="97"/>
      <c r="AQ67" s="98"/>
      <c r="AR67" s="96">
        <v>4564207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4564207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4346864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4346864</v>
      </c>
      <c r="AN68" s="105"/>
      <c r="AO68" s="105"/>
      <c r="AP68" s="105"/>
      <c r="AQ68" s="106"/>
      <c r="AR68" s="104">
        <v>4564207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4564207</v>
      </c>
      <c r="BH68" s="103"/>
      <c r="BI68" s="103"/>
      <c r="BJ68" s="103"/>
      <c r="BK68" s="103"/>
    </row>
    <row r="70" spans="1:79" ht="14.25" customHeight="1" x14ac:dyDescent="0.2">
      <c r="A70" s="42" t="s">
        <v>229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200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222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227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214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200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201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204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211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51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1552000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1552000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1552000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1552000</v>
      </c>
      <c r="BV87" s="105"/>
      <c r="BW87" s="105"/>
      <c r="BX87" s="105"/>
      <c r="BY87" s="106"/>
    </row>
    <row r="89" spans="1:79" ht="14.25" customHeight="1" x14ac:dyDescent="0.2">
      <c r="A89" s="42" t="s">
        <v>230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200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222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227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51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4346864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4346864</v>
      </c>
      <c r="AK95" s="110"/>
      <c r="AL95" s="110"/>
      <c r="AM95" s="110"/>
      <c r="AN95" s="110"/>
      <c r="AO95" s="95">
        <v>4564207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4564207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4346864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4346864</v>
      </c>
      <c r="AK96" s="88"/>
      <c r="AL96" s="88"/>
      <c r="AM96" s="88"/>
      <c r="AN96" s="88"/>
      <c r="AO96" s="103">
        <v>4564207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4564207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215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201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204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211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42.7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0</v>
      </c>
      <c r="BF106" s="115"/>
      <c r="BG106" s="115"/>
      <c r="BH106" s="115"/>
      <c r="BI106" s="115"/>
      <c r="BJ106" s="115">
        <v>1552000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1552000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180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</row>
    <row r="108" spans="1:79" s="99" customFormat="1" ht="42.75" customHeight="1" x14ac:dyDescent="0.2">
      <c r="A108" s="89">
        <v>2</v>
      </c>
      <c r="B108" s="90"/>
      <c r="C108" s="90"/>
      <c r="D108" s="114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182</v>
      </c>
      <c r="R108" s="36"/>
      <c r="S108" s="36"/>
      <c r="T108" s="36"/>
      <c r="U108" s="36"/>
      <c r="V108" s="114" t="s">
        <v>183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0</v>
      </c>
      <c r="BF108" s="115"/>
      <c r="BG108" s="115"/>
      <c r="BH108" s="115"/>
      <c r="BI108" s="115"/>
      <c r="BJ108" s="115">
        <v>440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440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42.75" customHeight="1" x14ac:dyDescent="0.2">
      <c r="A110" s="89">
        <v>3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186</v>
      </c>
      <c r="R110" s="36"/>
      <c r="S110" s="36"/>
      <c r="T110" s="36"/>
      <c r="U110" s="36"/>
      <c r="V110" s="114" t="s">
        <v>183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0</v>
      </c>
      <c r="BF110" s="115"/>
      <c r="BG110" s="115"/>
      <c r="BH110" s="115"/>
      <c r="BI110" s="115"/>
      <c r="BJ110" s="115">
        <v>37.799999999999997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37.799999999999997</v>
      </c>
      <c r="BU110" s="115"/>
      <c r="BV110" s="115"/>
      <c r="BW110" s="115"/>
      <c r="BX110" s="115"/>
    </row>
    <row r="112" spans="1:79" ht="14.25" customHeight="1" x14ac:dyDescent="0.2">
      <c r="A112" s="42" t="s">
        <v>231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222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227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122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122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>
        <f>IF(ISNUMBER(AF117),AF117,0)+IF(ISNUMBER(AK117),AK117,0)</f>
        <v>0</v>
      </c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>
        <f>IF(ISNUMBER(AU117),AU117,0)+IF(ISNUMBER(AZ117),AZ117,0)</f>
        <v>0</v>
      </c>
      <c r="BF117" s="112"/>
      <c r="BG117" s="112"/>
      <c r="BH117" s="112"/>
      <c r="BI117" s="112"/>
      <c r="CA117" s="6" t="s">
        <v>40</v>
      </c>
    </row>
    <row r="118" spans="1:79" s="99" customFormat="1" ht="42.75" customHeight="1" x14ac:dyDescent="0.2">
      <c r="A118" s="89">
        <v>1</v>
      </c>
      <c r="B118" s="90"/>
      <c r="C118" s="90"/>
      <c r="D118" s="114" t="s">
        <v>177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178</v>
      </c>
      <c r="R118" s="36"/>
      <c r="S118" s="36"/>
      <c r="T118" s="36"/>
      <c r="U118" s="36"/>
      <c r="V118" s="36" t="s">
        <v>179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4346864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4346864</v>
      </c>
      <c r="AQ118" s="115"/>
      <c r="AR118" s="115"/>
      <c r="AS118" s="115"/>
      <c r="AT118" s="115"/>
      <c r="AU118" s="115">
        <v>4564207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4564207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180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</row>
    <row r="120" spans="1:79" s="99" customFormat="1" ht="42.75" customHeight="1" x14ac:dyDescent="0.2">
      <c r="A120" s="89">
        <v>2</v>
      </c>
      <c r="B120" s="90"/>
      <c r="C120" s="90"/>
      <c r="D120" s="114" t="s">
        <v>181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182</v>
      </c>
      <c r="R120" s="36"/>
      <c r="S120" s="36"/>
      <c r="T120" s="36"/>
      <c r="U120" s="36"/>
      <c r="V120" s="114" t="s">
        <v>183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440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440</v>
      </c>
      <c r="AQ120" s="115"/>
      <c r="AR120" s="115"/>
      <c r="AS120" s="115"/>
      <c r="AT120" s="115"/>
      <c r="AU120" s="115">
        <v>440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440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184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</row>
    <row r="122" spans="1:79" s="99" customFormat="1" ht="42.75" customHeight="1" x14ac:dyDescent="0.2">
      <c r="A122" s="89">
        <v>3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114" t="s">
        <v>183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100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100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200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201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204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211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222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227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201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205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216</v>
      </c>
      <c r="AV135" s="36"/>
      <c r="AW135" s="36"/>
      <c r="AX135" s="36"/>
      <c r="AY135" s="36"/>
      <c r="AZ135" s="36"/>
      <c r="BA135" s="36" t="s">
        <v>223</v>
      </c>
      <c r="BB135" s="36"/>
      <c r="BC135" s="36"/>
      <c r="BD135" s="36"/>
      <c r="BE135" s="36"/>
      <c r="BF135" s="36"/>
      <c r="BG135" s="36" t="s">
        <v>232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217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200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201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204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211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233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200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222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227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234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200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201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204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211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222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227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235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218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202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200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6" customFormat="1" ht="12.75" customHeight="1" x14ac:dyDescent="0.2">
      <c r="A182" s="88"/>
      <c r="B182" s="88"/>
      <c r="C182" s="88"/>
      <c r="D182" s="88"/>
      <c r="E182" s="88"/>
      <c r="F182" s="88"/>
      <c r="G182" s="118" t="s">
        <v>147</v>
      </c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  <c r="AL182" s="116"/>
      <c r="AM182" s="116"/>
      <c r="AN182" s="116"/>
      <c r="AO182" s="116"/>
      <c r="AP182" s="116"/>
      <c r="AQ182" s="116">
        <f>IF(ISNUMBER(AK182),AK182,0)-IF(ISNUMBER(AE182),AE182,0)</f>
        <v>0</v>
      </c>
      <c r="AR182" s="116"/>
      <c r="AS182" s="116"/>
      <c r="AT182" s="116"/>
      <c r="AU182" s="116"/>
      <c r="AV182" s="116"/>
      <c r="AW182" s="116"/>
      <c r="AX182" s="116"/>
      <c r="AY182" s="116"/>
      <c r="AZ182" s="116"/>
      <c r="BA182" s="116"/>
      <c r="BB182" s="116"/>
      <c r="BC182" s="116"/>
      <c r="BD182" s="116"/>
      <c r="BE182" s="116"/>
      <c r="BF182" s="116"/>
      <c r="BG182" s="116">
        <f>IF(ISNUMBER(Z182),Z182,0)+IF(ISNUMBER(AK182),AK182,0)</f>
        <v>0</v>
      </c>
      <c r="BH182" s="116"/>
      <c r="BI182" s="116"/>
      <c r="BJ182" s="116"/>
      <c r="BK182" s="116"/>
      <c r="BL182" s="116"/>
      <c r="CA182" s="6" t="s">
        <v>51</v>
      </c>
    </row>
    <row r="184" spans="1:79" ht="14.25" customHeight="1" x14ac:dyDescent="0.2">
      <c r="A184" s="42" t="s">
        <v>219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40" t="s">
        <v>200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</row>
    <row r="186" spans="1:79" ht="18" customHeight="1" x14ac:dyDescent="0.2">
      <c r="A186" s="36" t="s">
        <v>135</v>
      </c>
      <c r="B186" s="36"/>
      <c r="C186" s="36"/>
      <c r="D186" s="36"/>
      <c r="E186" s="36"/>
      <c r="F186" s="36"/>
      <c r="G186" s="36" t="s">
        <v>19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 t="s">
        <v>206</v>
      </c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 t="s">
        <v>216</v>
      </c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  <c r="BE186" s="36"/>
      <c r="BF186" s="36"/>
      <c r="BG186" s="36"/>
      <c r="BH186" s="36"/>
      <c r="BI186" s="36"/>
      <c r="BJ186" s="36"/>
      <c r="BK186" s="36"/>
      <c r="BL186" s="36"/>
    </row>
    <row r="187" spans="1:79" ht="42.95" customHeight="1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140</v>
      </c>
      <c r="R187" s="36"/>
      <c r="S187" s="36"/>
      <c r="T187" s="36"/>
      <c r="U187" s="36"/>
      <c r="V187" s="49" t="s">
        <v>141</v>
      </c>
      <c r="W187" s="49"/>
      <c r="X187" s="49"/>
      <c r="Y187" s="49"/>
      <c r="Z187" s="36" t="s">
        <v>142</v>
      </c>
      <c r="AA187" s="36"/>
      <c r="AB187" s="36"/>
      <c r="AC187" s="36"/>
      <c r="AD187" s="36"/>
      <c r="AE187" s="36"/>
      <c r="AF187" s="36"/>
      <c r="AG187" s="36"/>
      <c r="AH187" s="36"/>
      <c r="AI187" s="36"/>
      <c r="AJ187" s="36" t="s">
        <v>143</v>
      </c>
      <c r="AK187" s="36"/>
      <c r="AL187" s="36"/>
      <c r="AM187" s="36"/>
      <c r="AN187" s="36"/>
      <c r="AO187" s="36" t="s">
        <v>20</v>
      </c>
      <c r="AP187" s="36"/>
      <c r="AQ187" s="36"/>
      <c r="AR187" s="36"/>
      <c r="AS187" s="36"/>
      <c r="AT187" s="49" t="s">
        <v>144</v>
      </c>
      <c r="AU187" s="49"/>
      <c r="AV187" s="49"/>
      <c r="AW187" s="49"/>
      <c r="AX187" s="36" t="s">
        <v>142</v>
      </c>
      <c r="AY187" s="36"/>
      <c r="AZ187" s="36"/>
      <c r="BA187" s="36"/>
      <c r="BB187" s="36"/>
      <c r="BC187" s="36"/>
      <c r="BD187" s="36"/>
      <c r="BE187" s="36"/>
      <c r="BF187" s="36"/>
      <c r="BG187" s="36"/>
      <c r="BH187" s="36" t="s">
        <v>145</v>
      </c>
      <c r="BI187" s="36"/>
      <c r="BJ187" s="36"/>
      <c r="BK187" s="36"/>
      <c r="BL187" s="36"/>
    </row>
    <row r="188" spans="1:79" ht="63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49"/>
      <c r="W188" s="49"/>
      <c r="X188" s="49"/>
      <c r="Y188" s="49"/>
      <c r="Z188" s="36" t="s">
        <v>17</v>
      </c>
      <c r="AA188" s="36"/>
      <c r="AB188" s="36"/>
      <c r="AC188" s="36"/>
      <c r="AD188" s="36"/>
      <c r="AE188" s="36" t="s">
        <v>16</v>
      </c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49"/>
      <c r="AU188" s="49"/>
      <c r="AV188" s="49"/>
      <c r="AW188" s="49"/>
      <c r="AX188" s="36" t="s">
        <v>17</v>
      </c>
      <c r="AY188" s="36"/>
      <c r="AZ188" s="36"/>
      <c r="BA188" s="36"/>
      <c r="BB188" s="36"/>
      <c r="BC188" s="36" t="s">
        <v>16</v>
      </c>
      <c r="BD188" s="36"/>
      <c r="BE188" s="36"/>
      <c r="BF188" s="36"/>
      <c r="BG188" s="36"/>
      <c r="BH188" s="36"/>
      <c r="BI188" s="36"/>
      <c r="BJ188" s="36"/>
      <c r="BK188" s="36"/>
      <c r="BL188" s="36"/>
    </row>
    <row r="189" spans="1:79" ht="15" customHeight="1" x14ac:dyDescent="0.2">
      <c r="A189" s="36">
        <v>1</v>
      </c>
      <c r="B189" s="36"/>
      <c r="C189" s="36"/>
      <c r="D189" s="36"/>
      <c r="E189" s="36"/>
      <c r="F189" s="36"/>
      <c r="G189" s="36">
        <v>2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>
        <v>3</v>
      </c>
      <c r="R189" s="36"/>
      <c r="S189" s="36"/>
      <c r="T189" s="36"/>
      <c r="U189" s="36"/>
      <c r="V189" s="36">
        <v>4</v>
      </c>
      <c r="W189" s="36"/>
      <c r="X189" s="36"/>
      <c r="Y189" s="36"/>
      <c r="Z189" s="36">
        <v>5</v>
      </c>
      <c r="AA189" s="36"/>
      <c r="AB189" s="36"/>
      <c r="AC189" s="36"/>
      <c r="AD189" s="36"/>
      <c r="AE189" s="36">
        <v>6</v>
      </c>
      <c r="AF189" s="36"/>
      <c r="AG189" s="36"/>
      <c r="AH189" s="36"/>
      <c r="AI189" s="36"/>
      <c r="AJ189" s="36">
        <v>7</v>
      </c>
      <c r="AK189" s="36"/>
      <c r="AL189" s="36"/>
      <c r="AM189" s="36"/>
      <c r="AN189" s="36"/>
      <c r="AO189" s="36">
        <v>8</v>
      </c>
      <c r="AP189" s="36"/>
      <c r="AQ189" s="36"/>
      <c r="AR189" s="36"/>
      <c r="AS189" s="36"/>
      <c r="AT189" s="36">
        <v>9</v>
      </c>
      <c r="AU189" s="36"/>
      <c r="AV189" s="36"/>
      <c r="AW189" s="36"/>
      <c r="AX189" s="36">
        <v>10</v>
      </c>
      <c r="AY189" s="36"/>
      <c r="AZ189" s="36"/>
      <c r="BA189" s="36"/>
      <c r="BB189" s="36"/>
      <c r="BC189" s="36">
        <v>11</v>
      </c>
      <c r="BD189" s="36"/>
      <c r="BE189" s="36"/>
      <c r="BF189" s="36"/>
      <c r="BG189" s="36"/>
      <c r="BH189" s="36">
        <v>12</v>
      </c>
      <c r="BI189" s="36"/>
      <c r="BJ189" s="36"/>
      <c r="BK189" s="36"/>
      <c r="BL189" s="36"/>
    </row>
    <row r="190" spans="1:79" s="1" customFormat="1" ht="12" hidden="1" customHeight="1" x14ac:dyDescent="0.2">
      <c r="A190" s="38" t="s">
        <v>64</v>
      </c>
      <c r="B190" s="38"/>
      <c r="C190" s="38"/>
      <c r="D190" s="38"/>
      <c r="E190" s="38"/>
      <c r="F190" s="38"/>
      <c r="G190" s="73" t="s">
        <v>57</v>
      </c>
      <c r="H190" s="73"/>
      <c r="I190" s="73"/>
      <c r="J190" s="73"/>
      <c r="K190" s="73"/>
      <c r="L190" s="73"/>
      <c r="M190" s="73"/>
      <c r="N190" s="73"/>
      <c r="O190" s="73"/>
      <c r="P190" s="73"/>
      <c r="Q190" s="37" t="s">
        <v>80</v>
      </c>
      <c r="R190" s="37"/>
      <c r="S190" s="37"/>
      <c r="T190" s="37"/>
      <c r="U190" s="37"/>
      <c r="V190" s="37" t="s">
        <v>81</v>
      </c>
      <c r="W190" s="37"/>
      <c r="X190" s="37"/>
      <c r="Y190" s="37"/>
      <c r="Z190" s="37" t="s">
        <v>82</v>
      </c>
      <c r="AA190" s="37"/>
      <c r="AB190" s="37"/>
      <c r="AC190" s="37"/>
      <c r="AD190" s="37"/>
      <c r="AE190" s="37" t="s">
        <v>83</v>
      </c>
      <c r="AF190" s="37"/>
      <c r="AG190" s="37"/>
      <c r="AH190" s="37"/>
      <c r="AI190" s="37"/>
      <c r="AJ190" s="74" t="s">
        <v>101</v>
      </c>
      <c r="AK190" s="37"/>
      <c r="AL190" s="37"/>
      <c r="AM190" s="37"/>
      <c r="AN190" s="37"/>
      <c r="AO190" s="37" t="s">
        <v>84</v>
      </c>
      <c r="AP190" s="37"/>
      <c r="AQ190" s="37"/>
      <c r="AR190" s="37"/>
      <c r="AS190" s="37"/>
      <c r="AT190" s="74" t="s">
        <v>102</v>
      </c>
      <c r="AU190" s="37"/>
      <c r="AV190" s="37"/>
      <c r="AW190" s="37"/>
      <c r="AX190" s="37" t="s">
        <v>85</v>
      </c>
      <c r="AY190" s="37"/>
      <c r="AZ190" s="37"/>
      <c r="BA190" s="37"/>
      <c r="BB190" s="37"/>
      <c r="BC190" s="37" t="s">
        <v>86</v>
      </c>
      <c r="BD190" s="37"/>
      <c r="BE190" s="37"/>
      <c r="BF190" s="37"/>
      <c r="BG190" s="37"/>
      <c r="BH190" s="74" t="s">
        <v>101</v>
      </c>
      <c r="BI190" s="37"/>
      <c r="BJ190" s="37"/>
      <c r="BK190" s="37"/>
      <c r="BL190" s="37"/>
      <c r="CA190" s="1" t="s">
        <v>52</v>
      </c>
    </row>
    <row r="191" spans="1:79" s="99" customFormat="1" ht="38.25" customHeight="1" x14ac:dyDescent="0.2">
      <c r="A191" s="110">
        <v>2610</v>
      </c>
      <c r="B191" s="110"/>
      <c r="C191" s="110"/>
      <c r="D191" s="110"/>
      <c r="E191" s="110"/>
      <c r="F191" s="110"/>
      <c r="G191" s="92" t="s">
        <v>174</v>
      </c>
      <c r="H191" s="93"/>
      <c r="I191" s="93"/>
      <c r="J191" s="93"/>
      <c r="K191" s="93"/>
      <c r="L191" s="93"/>
      <c r="M191" s="93"/>
      <c r="N191" s="93"/>
      <c r="O191" s="93"/>
      <c r="P191" s="94"/>
      <c r="Q191" s="117">
        <v>0</v>
      </c>
      <c r="R191" s="117"/>
      <c r="S191" s="117"/>
      <c r="T191" s="117"/>
      <c r="U191" s="117"/>
      <c r="V191" s="117">
        <v>0</v>
      </c>
      <c r="W191" s="117"/>
      <c r="X191" s="117"/>
      <c r="Y191" s="117"/>
      <c r="Z191" s="117">
        <v>0</v>
      </c>
      <c r="AA191" s="117"/>
      <c r="AB191" s="117"/>
      <c r="AC191" s="117"/>
      <c r="AD191" s="117"/>
      <c r="AE191" s="117">
        <v>0</v>
      </c>
      <c r="AF191" s="117"/>
      <c r="AG191" s="117"/>
      <c r="AH191" s="117"/>
      <c r="AI191" s="117"/>
      <c r="AJ191" s="117">
        <f>IF(ISNUMBER(Q191),Q191,0)-IF(ISNUMBER(Z191),Z191,0)</f>
        <v>0</v>
      </c>
      <c r="AK191" s="117"/>
      <c r="AL191" s="117"/>
      <c r="AM191" s="117"/>
      <c r="AN191" s="117"/>
      <c r="AO191" s="117">
        <v>1552000</v>
      </c>
      <c r="AP191" s="117"/>
      <c r="AQ191" s="117"/>
      <c r="AR191" s="117"/>
      <c r="AS191" s="117"/>
      <c r="AT191" s="117">
        <f>IF(ISNUMBER(V191),V191,0)-IF(ISNUMBER(Z191),Z191,0)-IF(ISNUMBER(AE191),AE191,0)</f>
        <v>0</v>
      </c>
      <c r="AU191" s="117"/>
      <c r="AV191" s="117"/>
      <c r="AW191" s="117"/>
      <c r="AX191" s="117">
        <v>0</v>
      </c>
      <c r="AY191" s="117"/>
      <c r="AZ191" s="117"/>
      <c r="BA191" s="117"/>
      <c r="BB191" s="117"/>
      <c r="BC191" s="117">
        <v>0</v>
      </c>
      <c r="BD191" s="117"/>
      <c r="BE191" s="117"/>
      <c r="BF191" s="117"/>
      <c r="BG191" s="117"/>
      <c r="BH191" s="117">
        <f>IF(ISNUMBER(AO191),AO191,0)-IF(ISNUMBER(AX191),AX191,0)</f>
        <v>1552000</v>
      </c>
      <c r="BI191" s="117"/>
      <c r="BJ191" s="117"/>
      <c r="BK191" s="117"/>
      <c r="BL191" s="117"/>
      <c r="CA191" s="99" t="s">
        <v>53</v>
      </c>
    </row>
    <row r="192" spans="1:79" s="6" customFormat="1" ht="12.75" customHeight="1" x14ac:dyDescent="0.2">
      <c r="A192" s="88"/>
      <c r="B192" s="88"/>
      <c r="C192" s="88"/>
      <c r="D192" s="88"/>
      <c r="E192" s="88"/>
      <c r="F192" s="88"/>
      <c r="G192" s="100" t="s">
        <v>147</v>
      </c>
      <c r="H192" s="101"/>
      <c r="I192" s="101"/>
      <c r="J192" s="101"/>
      <c r="K192" s="101"/>
      <c r="L192" s="101"/>
      <c r="M192" s="101"/>
      <c r="N192" s="101"/>
      <c r="O192" s="101"/>
      <c r="P192" s="102"/>
      <c r="Q192" s="116">
        <v>0</v>
      </c>
      <c r="R192" s="116"/>
      <c r="S192" s="116"/>
      <c r="T192" s="116"/>
      <c r="U192" s="116"/>
      <c r="V192" s="116">
        <v>0</v>
      </c>
      <c r="W192" s="116"/>
      <c r="X192" s="116"/>
      <c r="Y192" s="116"/>
      <c r="Z192" s="116">
        <v>0</v>
      </c>
      <c r="AA192" s="116"/>
      <c r="AB192" s="116"/>
      <c r="AC192" s="116"/>
      <c r="AD192" s="116"/>
      <c r="AE192" s="116">
        <v>0</v>
      </c>
      <c r="AF192" s="116"/>
      <c r="AG192" s="116"/>
      <c r="AH192" s="116"/>
      <c r="AI192" s="116"/>
      <c r="AJ192" s="116">
        <f>IF(ISNUMBER(Q192),Q192,0)-IF(ISNUMBER(Z192),Z192,0)</f>
        <v>0</v>
      </c>
      <c r="AK192" s="116"/>
      <c r="AL192" s="116"/>
      <c r="AM192" s="116"/>
      <c r="AN192" s="116"/>
      <c r="AO192" s="116">
        <v>1552000</v>
      </c>
      <c r="AP192" s="116"/>
      <c r="AQ192" s="116"/>
      <c r="AR192" s="116"/>
      <c r="AS192" s="116"/>
      <c r="AT192" s="116">
        <f>IF(ISNUMBER(V192),V192,0)-IF(ISNUMBER(Z192),Z192,0)-IF(ISNUMBER(AE192),AE192,0)</f>
        <v>0</v>
      </c>
      <c r="AU192" s="116"/>
      <c r="AV192" s="116"/>
      <c r="AW192" s="116"/>
      <c r="AX192" s="116">
        <v>0</v>
      </c>
      <c r="AY192" s="116"/>
      <c r="AZ192" s="116"/>
      <c r="BA192" s="116"/>
      <c r="BB192" s="116"/>
      <c r="BC192" s="116">
        <v>0</v>
      </c>
      <c r="BD192" s="116"/>
      <c r="BE192" s="116"/>
      <c r="BF192" s="116"/>
      <c r="BG192" s="116"/>
      <c r="BH192" s="116">
        <f>IF(ISNUMBER(AO192),AO192,0)-IF(ISNUMBER(AX192),AX192,0)</f>
        <v>1552000</v>
      </c>
      <c r="BI192" s="116"/>
      <c r="BJ192" s="116"/>
      <c r="BK192" s="116"/>
      <c r="BL192" s="116"/>
    </row>
    <row r="194" spans="1:79" ht="14.25" customHeight="1" x14ac:dyDescent="0.2">
      <c r="A194" s="42" t="s">
        <v>207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200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42.95" customHeight="1" x14ac:dyDescent="0.2">
      <c r="A196" s="49" t="s">
        <v>135</v>
      </c>
      <c r="B196" s="49"/>
      <c r="C196" s="49"/>
      <c r="D196" s="49"/>
      <c r="E196" s="49"/>
      <c r="F196" s="49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 t="s">
        <v>15</v>
      </c>
      <c r="U196" s="36"/>
      <c r="V196" s="36"/>
      <c r="W196" s="36"/>
      <c r="X196" s="36"/>
      <c r="Y196" s="36"/>
      <c r="Z196" s="36" t="s">
        <v>14</v>
      </c>
      <c r="AA196" s="36"/>
      <c r="AB196" s="36"/>
      <c r="AC196" s="36"/>
      <c r="AD196" s="36"/>
      <c r="AE196" s="36" t="s">
        <v>203</v>
      </c>
      <c r="AF196" s="36"/>
      <c r="AG196" s="36"/>
      <c r="AH196" s="36"/>
      <c r="AI196" s="36"/>
      <c r="AJ196" s="36"/>
      <c r="AK196" s="36" t="s">
        <v>208</v>
      </c>
      <c r="AL196" s="36"/>
      <c r="AM196" s="36"/>
      <c r="AN196" s="36"/>
      <c r="AO196" s="36"/>
      <c r="AP196" s="36"/>
      <c r="AQ196" s="36" t="s">
        <v>220</v>
      </c>
      <c r="AR196" s="36"/>
      <c r="AS196" s="36"/>
      <c r="AT196" s="36"/>
      <c r="AU196" s="36"/>
      <c r="AV196" s="36"/>
      <c r="AW196" s="36" t="s">
        <v>18</v>
      </c>
      <c r="AX196" s="36"/>
      <c r="AY196" s="36"/>
      <c r="AZ196" s="36"/>
      <c r="BA196" s="36"/>
      <c r="BB196" s="36"/>
      <c r="BC196" s="36"/>
      <c r="BD196" s="36"/>
      <c r="BE196" s="36" t="s">
        <v>156</v>
      </c>
      <c r="BF196" s="36"/>
      <c r="BG196" s="36"/>
      <c r="BH196" s="36"/>
      <c r="BI196" s="36"/>
      <c r="BJ196" s="36"/>
      <c r="BK196" s="36"/>
      <c r="BL196" s="36"/>
    </row>
    <row r="197" spans="1:79" ht="21.75" customHeight="1" x14ac:dyDescent="0.2">
      <c r="A197" s="49"/>
      <c r="B197" s="49"/>
      <c r="C197" s="49"/>
      <c r="D197" s="49"/>
      <c r="E197" s="49"/>
      <c r="F197" s="49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15" customHeight="1" x14ac:dyDescent="0.2">
      <c r="A198" s="36">
        <v>1</v>
      </c>
      <c r="B198" s="36"/>
      <c r="C198" s="36"/>
      <c r="D198" s="36"/>
      <c r="E198" s="36"/>
      <c r="F198" s="36"/>
      <c r="G198" s="36">
        <v>2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>
        <v>3</v>
      </c>
      <c r="U198" s="36"/>
      <c r="V198" s="36"/>
      <c r="W198" s="36"/>
      <c r="X198" s="36"/>
      <c r="Y198" s="36"/>
      <c r="Z198" s="36">
        <v>4</v>
      </c>
      <c r="AA198" s="36"/>
      <c r="AB198" s="36"/>
      <c r="AC198" s="36"/>
      <c r="AD198" s="36"/>
      <c r="AE198" s="36">
        <v>5</v>
      </c>
      <c r="AF198" s="36"/>
      <c r="AG198" s="36"/>
      <c r="AH198" s="36"/>
      <c r="AI198" s="36"/>
      <c r="AJ198" s="36"/>
      <c r="AK198" s="36">
        <v>6</v>
      </c>
      <c r="AL198" s="36"/>
      <c r="AM198" s="36"/>
      <c r="AN198" s="36"/>
      <c r="AO198" s="36"/>
      <c r="AP198" s="36"/>
      <c r="AQ198" s="36">
        <v>7</v>
      </c>
      <c r="AR198" s="36"/>
      <c r="AS198" s="36"/>
      <c r="AT198" s="36"/>
      <c r="AU198" s="36"/>
      <c r="AV198" s="36"/>
      <c r="AW198" s="38">
        <v>8</v>
      </c>
      <c r="AX198" s="38"/>
      <c r="AY198" s="38"/>
      <c r="AZ198" s="38"/>
      <c r="BA198" s="38"/>
      <c r="BB198" s="38"/>
      <c r="BC198" s="38"/>
      <c r="BD198" s="38"/>
      <c r="BE198" s="38">
        <v>9</v>
      </c>
      <c r="BF198" s="38"/>
      <c r="BG198" s="38"/>
      <c r="BH198" s="38"/>
      <c r="BI198" s="38"/>
      <c r="BJ198" s="38"/>
      <c r="BK198" s="38"/>
      <c r="BL198" s="38"/>
    </row>
    <row r="199" spans="1:79" s="1" customFormat="1" ht="18.75" hidden="1" customHeight="1" x14ac:dyDescent="0.2">
      <c r="A199" s="38" t="s">
        <v>64</v>
      </c>
      <c r="B199" s="38"/>
      <c r="C199" s="38"/>
      <c r="D199" s="38"/>
      <c r="E199" s="38"/>
      <c r="F199" s="38"/>
      <c r="G199" s="73" t="s">
        <v>57</v>
      </c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37" t="s">
        <v>80</v>
      </c>
      <c r="U199" s="37"/>
      <c r="V199" s="37"/>
      <c r="W199" s="37"/>
      <c r="X199" s="37"/>
      <c r="Y199" s="37"/>
      <c r="Z199" s="37" t="s">
        <v>81</v>
      </c>
      <c r="AA199" s="37"/>
      <c r="AB199" s="37"/>
      <c r="AC199" s="37"/>
      <c r="AD199" s="37"/>
      <c r="AE199" s="37" t="s">
        <v>82</v>
      </c>
      <c r="AF199" s="37"/>
      <c r="AG199" s="37"/>
      <c r="AH199" s="37"/>
      <c r="AI199" s="37"/>
      <c r="AJ199" s="37"/>
      <c r="AK199" s="37" t="s">
        <v>83</v>
      </c>
      <c r="AL199" s="37"/>
      <c r="AM199" s="37"/>
      <c r="AN199" s="37"/>
      <c r="AO199" s="37"/>
      <c r="AP199" s="37"/>
      <c r="AQ199" s="37" t="s">
        <v>84</v>
      </c>
      <c r="AR199" s="37"/>
      <c r="AS199" s="37"/>
      <c r="AT199" s="37"/>
      <c r="AU199" s="37"/>
      <c r="AV199" s="37"/>
      <c r="AW199" s="73" t="s">
        <v>87</v>
      </c>
      <c r="AX199" s="73"/>
      <c r="AY199" s="73"/>
      <c r="AZ199" s="73"/>
      <c r="BA199" s="73"/>
      <c r="BB199" s="73"/>
      <c r="BC199" s="73"/>
      <c r="BD199" s="73"/>
      <c r="BE199" s="73" t="s">
        <v>88</v>
      </c>
      <c r="BF199" s="73"/>
      <c r="BG199" s="73"/>
      <c r="BH199" s="73"/>
      <c r="BI199" s="73"/>
      <c r="BJ199" s="73"/>
      <c r="BK199" s="73"/>
      <c r="BL199" s="73"/>
      <c r="CA199" s="1" t="s">
        <v>54</v>
      </c>
    </row>
    <row r="200" spans="1:79" s="6" customFormat="1" ht="12.75" customHeight="1" x14ac:dyDescent="0.2">
      <c r="A200" s="88"/>
      <c r="B200" s="88"/>
      <c r="C200" s="88"/>
      <c r="D200" s="88"/>
      <c r="E200" s="88"/>
      <c r="F200" s="88"/>
      <c r="G200" s="118" t="s">
        <v>147</v>
      </c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  <c r="AH200" s="116"/>
      <c r="AI200" s="116"/>
      <c r="AJ200" s="116"/>
      <c r="AK200" s="116"/>
      <c r="AL200" s="116"/>
      <c r="AM200" s="116"/>
      <c r="AN200" s="116"/>
      <c r="AO200" s="116"/>
      <c r="AP200" s="116"/>
      <c r="AQ200" s="116"/>
      <c r="AR200" s="116"/>
      <c r="AS200" s="116"/>
      <c r="AT200" s="116"/>
      <c r="AU200" s="116"/>
      <c r="AV200" s="116"/>
      <c r="AW200" s="118"/>
      <c r="AX200" s="118"/>
      <c r="AY200" s="118"/>
      <c r="AZ200" s="118"/>
      <c r="BA200" s="118"/>
      <c r="BB200" s="118"/>
      <c r="BC200" s="118"/>
      <c r="BD200" s="118"/>
      <c r="BE200" s="118"/>
      <c r="BF200" s="118"/>
      <c r="BG200" s="118"/>
      <c r="BH200" s="118"/>
      <c r="BI200" s="118"/>
      <c r="BJ200" s="118"/>
      <c r="BK200" s="118"/>
      <c r="BL200" s="118"/>
      <c r="CA200" s="6" t="s">
        <v>55</v>
      </c>
    </row>
    <row r="202" spans="1:79" ht="14.25" customHeight="1" x14ac:dyDescent="0.2">
      <c r="A202" s="42" t="s">
        <v>221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</row>
    <row r="204" spans="1:79" ht="1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</row>
    <row r="206" spans="1:79" ht="14.25" x14ac:dyDescent="0.2">
      <c r="A206" s="42" t="s">
        <v>236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4.25" x14ac:dyDescent="0.2">
      <c r="A207" s="42" t="s">
        <v>209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</row>
    <row r="209" spans="1:64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2" spans="1:64" ht="18.95" customHeight="1" x14ac:dyDescent="0.2">
      <c r="A212" s="128" t="s">
        <v>194</v>
      </c>
      <c r="B212" s="125"/>
      <c r="C212" s="125"/>
      <c r="D212" s="125"/>
      <c r="E212" s="125"/>
      <c r="F212" s="125"/>
      <c r="G212" s="125"/>
      <c r="H212" s="125"/>
      <c r="I212" s="125"/>
      <c r="J212" s="125"/>
      <c r="K212" s="125"/>
      <c r="L212" s="125"/>
      <c r="M212" s="125"/>
      <c r="N212" s="125"/>
      <c r="O212" s="125"/>
      <c r="P212" s="125"/>
      <c r="Q212" s="125"/>
      <c r="R212" s="125"/>
      <c r="S212" s="125"/>
      <c r="T212" s="125"/>
      <c r="U212" s="125"/>
      <c r="V212" s="125"/>
      <c r="W212" s="125"/>
      <c r="X212" s="125"/>
      <c r="Y212" s="125"/>
      <c r="Z212" s="125"/>
      <c r="AA212" s="125"/>
      <c r="AB212" s="22"/>
      <c r="AC212" s="22"/>
      <c r="AD212" s="22"/>
      <c r="AE212" s="22"/>
      <c r="AF212" s="22"/>
      <c r="AG212" s="22"/>
      <c r="AH212" s="25"/>
      <c r="AI212" s="25"/>
      <c r="AJ212" s="25"/>
      <c r="AK212" s="25"/>
      <c r="AL212" s="25"/>
      <c r="AM212" s="25"/>
      <c r="AN212" s="25"/>
      <c r="AO212" s="25"/>
      <c r="AP212" s="25"/>
      <c r="AQ212" s="22"/>
      <c r="AR212" s="22"/>
      <c r="AS212" s="22"/>
      <c r="AT212" s="22"/>
      <c r="AU212" s="129" t="s">
        <v>196</v>
      </c>
      <c r="AV212" s="127"/>
      <c r="AW212" s="127"/>
      <c r="AX212" s="127"/>
      <c r="AY212" s="127"/>
      <c r="AZ212" s="127"/>
      <c r="BA212" s="127"/>
      <c r="BB212" s="127"/>
      <c r="BC212" s="127"/>
      <c r="BD212" s="127"/>
      <c r="BE212" s="127"/>
      <c r="BF212" s="127"/>
    </row>
    <row r="213" spans="1:64" ht="12.75" customHeight="1" x14ac:dyDescent="0.2">
      <c r="AB213" s="23"/>
      <c r="AC213" s="23"/>
      <c r="AD213" s="23"/>
      <c r="AE213" s="23"/>
      <c r="AF213" s="23"/>
      <c r="AG213" s="23"/>
      <c r="AH213" s="27" t="s">
        <v>1</v>
      </c>
      <c r="AI213" s="27"/>
      <c r="AJ213" s="27"/>
      <c r="AK213" s="27"/>
      <c r="AL213" s="27"/>
      <c r="AM213" s="27"/>
      <c r="AN213" s="27"/>
      <c r="AO213" s="27"/>
      <c r="AP213" s="27"/>
      <c r="AQ213" s="23"/>
      <c r="AR213" s="23"/>
      <c r="AS213" s="23"/>
      <c r="AT213" s="23"/>
      <c r="AU213" s="27" t="s">
        <v>160</v>
      </c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</row>
    <row r="214" spans="1:64" ht="15" x14ac:dyDescent="0.2">
      <c r="AB214" s="23"/>
      <c r="AC214" s="23"/>
      <c r="AD214" s="23"/>
      <c r="AE214" s="23"/>
      <c r="AF214" s="23"/>
      <c r="AG214" s="23"/>
      <c r="AH214" s="24"/>
      <c r="AI214" s="24"/>
      <c r="AJ214" s="24"/>
      <c r="AK214" s="24"/>
      <c r="AL214" s="24"/>
      <c r="AM214" s="24"/>
      <c r="AN214" s="24"/>
      <c r="AO214" s="24"/>
      <c r="AP214" s="24"/>
      <c r="AQ214" s="23"/>
      <c r="AR214" s="23"/>
      <c r="AS214" s="23"/>
      <c r="AT214" s="23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</row>
    <row r="215" spans="1:64" ht="28.5" customHeight="1" x14ac:dyDescent="0.2">
      <c r="A215" s="128" t="s">
        <v>195</v>
      </c>
      <c r="B215" s="125"/>
      <c r="C215" s="125"/>
      <c r="D215" s="125"/>
      <c r="E215" s="125"/>
      <c r="F215" s="125"/>
      <c r="G215" s="125"/>
      <c r="H215" s="125"/>
      <c r="I215" s="125"/>
      <c r="J215" s="125"/>
      <c r="K215" s="125"/>
      <c r="L215" s="125"/>
      <c r="M215" s="125"/>
      <c r="N215" s="125"/>
      <c r="O215" s="125"/>
      <c r="P215" s="125"/>
      <c r="Q215" s="125"/>
      <c r="R215" s="125"/>
      <c r="S215" s="125"/>
      <c r="T215" s="125"/>
      <c r="U215" s="125"/>
      <c r="V215" s="125"/>
      <c r="W215" s="125"/>
      <c r="X215" s="125"/>
      <c r="Y215" s="125"/>
      <c r="Z215" s="125"/>
      <c r="AA215" s="125"/>
      <c r="AB215" s="23"/>
      <c r="AC215" s="23"/>
      <c r="AD215" s="23"/>
      <c r="AE215" s="23"/>
      <c r="AF215" s="23"/>
      <c r="AG215" s="23"/>
      <c r="AH215" s="26"/>
      <c r="AI215" s="26"/>
      <c r="AJ215" s="26"/>
      <c r="AK215" s="26"/>
      <c r="AL215" s="26"/>
      <c r="AM215" s="26"/>
      <c r="AN215" s="26"/>
      <c r="AO215" s="26"/>
      <c r="AP215" s="26"/>
      <c r="AQ215" s="23"/>
      <c r="AR215" s="23"/>
      <c r="AS215" s="23"/>
      <c r="AT215" s="23"/>
      <c r="AU215" s="130" t="s">
        <v>197</v>
      </c>
      <c r="AV215" s="127"/>
      <c r="AW215" s="127"/>
      <c r="AX215" s="127"/>
      <c r="AY215" s="127"/>
      <c r="AZ215" s="127"/>
      <c r="BA215" s="127"/>
      <c r="BB215" s="127"/>
      <c r="BC215" s="127"/>
      <c r="BD215" s="127"/>
      <c r="BE215" s="127"/>
      <c r="BF215" s="127"/>
    </row>
    <row r="216" spans="1:64" ht="12" customHeight="1" x14ac:dyDescent="0.2">
      <c r="AB216" s="23"/>
      <c r="AC216" s="23"/>
      <c r="AD216" s="23"/>
      <c r="AE216" s="23"/>
      <c r="AF216" s="23"/>
      <c r="AG216" s="23"/>
      <c r="AH216" s="27" t="s">
        <v>1</v>
      </c>
      <c r="AI216" s="27"/>
      <c r="AJ216" s="27"/>
      <c r="AK216" s="27"/>
      <c r="AL216" s="27"/>
      <c r="AM216" s="27"/>
      <c r="AN216" s="27"/>
      <c r="AO216" s="27"/>
      <c r="AP216" s="27"/>
      <c r="AQ216" s="23"/>
      <c r="AR216" s="23"/>
      <c r="AS216" s="23"/>
      <c r="AT216" s="23"/>
      <c r="AU216" s="27" t="s">
        <v>160</v>
      </c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</row>
  </sheetData>
  <mergeCells count="1211"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5:AA215"/>
    <mergeCell ref="AH215:AP215"/>
    <mergeCell ref="AU215:BF215"/>
    <mergeCell ref="AH216:AP216"/>
    <mergeCell ref="AU216:BF216"/>
    <mergeCell ref="A31:D31"/>
    <mergeCell ref="E31:T31"/>
    <mergeCell ref="U31:Y31"/>
    <mergeCell ref="Z31:AD31"/>
    <mergeCell ref="AE31:AH31"/>
    <mergeCell ref="A208:BL208"/>
    <mergeCell ref="A212:AA212"/>
    <mergeCell ref="AH212:AP212"/>
    <mergeCell ref="AU212:BF212"/>
    <mergeCell ref="AH213:AP213"/>
    <mergeCell ref="AU213:BF213"/>
    <mergeCell ref="AW200:BD200"/>
    <mergeCell ref="BE200:BL200"/>
    <mergeCell ref="A202:BL202"/>
    <mergeCell ref="A203:BL203"/>
    <mergeCell ref="A206:BL206"/>
    <mergeCell ref="A207:BL207"/>
    <mergeCell ref="AQ199:AV199"/>
    <mergeCell ref="AW199:BD199"/>
    <mergeCell ref="BE199:BL199"/>
    <mergeCell ref="A200:F200"/>
    <mergeCell ref="G200:S200"/>
    <mergeCell ref="T200:Y200"/>
    <mergeCell ref="Z200:AD200"/>
    <mergeCell ref="AE200:AJ200"/>
    <mergeCell ref="AK200:AP200"/>
    <mergeCell ref="AQ200:AV200"/>
    <mergeCell ref="A199:F199"/>
    <mergeCell ref="G199:S199"/>
    <mergeCell ref="T199:Y199"/>
    <mergeCell ref="Z199:AD199"/>
    <mergeCell ref="AE199:AJ199"/>
    <mergeCell ref="AK199:AP199"/>
    <mergeCell ref="BE196:BL197"/>
    <mergeCell ref="A198:F198"/>
    <mergeCell ref="G198:S198"/>
    <mergeCell ref="T198:Y198"/>
    <mergeCell ref="Z198:AD198"/>
    <mergeCell ref="AE198:AJ198"/>
    <mergeCell ref="AK198:AP198"/>
    <mergeCell ref="AQ198:AV198"/>
    <mergeCell ref="AW198:BD198"/>
    <mergeCell ref="BE198:BL198"/>
    <mergeCell ref="A194:BL194"/>
    <mergeCell ref="A195:BL195"/>
    <mergeCell ref="A196:F197"/>
    <mergeCell ref="G196:S197"/>
    <mergeCell ref="T196:Y197"/>
    <mergeCell ref="Z196:AD197"/>
    <mergeCell ref="AE196:AJ197"/>
    <mergeCell ref="AK196:AP197"/>
    <mergeCell ref="AQ196:AV197"/>
    <mergeCell ref="AW196:BD197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J189:AN189"/>
    <mergeCell ref="AO189:AS189"/>
    <mergeCell ref="AT189:AW189"/>
    <mergeCell ref="AX189:BB189"/>
    <mergeCell ref="BC189:BG189"/>
    <mergeCell ref="BH189:BL189"/>
    <mergeCell ref="A189:F189"/>
    <mergeCell ref="G189:P189"/>
    <mergeCell ref="Q189:U189"/>
    <mergeCell ref="V189:Y189"/>
    <mergeCell ref="Z189:AD189"/>
    <mergeCell ref="AE189:AI189"/>
    <mergeCell ref="AT187:AW188"/>
    <mergeCell ref="AX187:BG187"/>
    <mergeCell ref="BH187:BL188"/>
    <mergeCell ref="Z188:AD188"/>
    <mergeCell ref="AE188:AI188"/>
    <mergeCell ref="AX188:BB188"/>
    <mergeCell ref="BC188:BG188"/>
    <mergeCell ref="A185:BL185"/>
    <mergeCell ref="A186:F188"/>
    <mergeCell ref="G186:P188"/>
    <mergeCell ref="Q186:AN186"/>
    <mergeCell ref="AO186:BL186"/>
    <mergeCell ref="Q187:U188"/>
    <mergeCell ref="V187:Y188"/>
    <mergeCell ref="Z187:AI187"/>
    <mergeCell ref="AJ187:AN188"/>
    <mergeCell ref="AO187:AS188"/>
    <mergeCell ref="AK182:AP182"/>
    <mergeCell ref="AQ182:AV182"/>
    <mergeCell ref="AW182:BA182"/>
    <mergeCell ref="BB182:BF182"/>
    <mergeCell ref="BG182:BL182"/>
    <mergeCell ref="A184:BL184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КПК0112144</vt:lpstr>
      <vt:lpstr>'Додаток2 КПК0112144'!Область_печати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2021-02-04T14:36:01Z</dcterms:modified>
</cp:coreProperties>
</file>