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1200" sheetId="6" r:id="rId1"/>
  </sheets>
  <definedNames>
    <definedName name="_xlnm.Print_Area" localSheetId="0">'Додаток2 КПК0111200'!$A$1:$BY$243</definedName>
  </definedNames>
  <calcPr calcId="162913"/>
</workbook>
</file>

<file path=xl/calcChain.xml><?xml version="1.0" encoding="utf-8"?>
<calcChain xmlns="http://schemas.openxmlformats.org/spreadsheetml/2006/main">
  <c r="BH217" i="6" l="1"/>
  <c r="AT217" i="6"/>
  <c r="AJ217" i="6"/>
  <c r="BH216" i="6"/>
  <c r="AT216" i="6"/>
  <c r="AJ216" i="6"/>
  <c r="BH215" i="6"/>
  <c r="AT215" i="6"/>
  <c r="AJ215" i="6"/>
  <c r="BH214" i="6"/>
  <c r="AT214" i="6"/>
  <c r="AJ214" i="6"/>
  <c r="BG205" i="6"/>
  <c r="AQ205" i="6"/>
  <c r="BG204" i="6"/>
  <c r="AQ204" i="6"/>
  <c r="BG203" i="6"/>
  <c r="AQ203" i="6"/>
  <c r="BG202" i="6"/>
  <c r="AQ202" i="6"/>
  <c r="AZ179" i="6"/>
  <c r="AK179" i="6"/>
  <c r="BO171" i="6"/>
  <c r="AZ171" i="6"/>
  <c r="AK171" i="6"/>
  <c r="BE140" i="6"/>
  <c r="AP140" i="6"/>
  <c r="BE139" i="6"/>
  <c r="AP139" i="6"/>
  <c r="BE138" i="6"/>
  <c r="AP138" i="6"/>
  <c r="BE137" i="6"/>
  <c r="AP137" i="6"/>
  <c r="BE136" i="6"/>
  <c r="AP136" i="6"/>
  <c r="BE135" i="6"/>
  <c r="AP135" i="6"/>
  <c r="BE134" i="6"/>
  <c r="AP134" i="6"/>
  <c r="BE133" i="6"/>
  <c r="AP133" i="6"/>
  <c r="BE132" i="6"/>
  <c r="AP132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T120" i="6"/>
  <c r="BE120" i="6"/>
  <c r="AP120" i="6"/>
  <c r="BT119" i="6"/>
  <c r="BE119" i="6"/>
  <c r="AP119" i="6"/>
  <c r="BT118" i="6"/>
  <c r="BE118" i="6"/>
  <c r="AP118" i="6"/>
  <c r="BT117" i="6"/>
  <c r="BE117" i="6"/>
  <c r="AP117" i="6"/>
  <c r="BD108" i="6"/>
  <c r="AJ108" i="6"/>
  <c r="BD107" i="6"/>
  <c r="AJ107" i="6"/>
  <c r="BD106" i="6"/>
  <c r="AJ106" i="6"/>
  <c r="BU98" i="6"/>
  <c r="BB98" i="6"/>
  <c r="AI98" i="6"/>
  <c r="BU97" i="6"/>
  <c r="BB97" i="6"/>
  <c r="AI97" i="6"/>
  <c r="BU96" i="6"/>
  <c r="BB96" i="6"/>
  <c r="AI96" i="6"/>
  <c r="BG86" i="6"/>
  <c r="AM86" i="6"/>
  <c r="BG78" i="6"/>
  <c r="AM78" i="6"/>
  <c r="BG77" i="6"/>
  <c r="AM77" i="6"/>
  <c r="BG76" i="6"/>
  <c r="AM76" i="6"/>
  <c r="BG75" i="6"/>
  <c r="AM75" i="6"/>
  <c r="BG74" i="6"/>
  <c r="AM74" i="6"/>
  <c r="BU66" i="6"/>
  <c r="BB66" i="6"/>
  <c r="AI66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<sst xmlns="http://schemas.openxmlformats.org/spreadsheetml/2006/main" count="719" uniqueCount="255">
  <si>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</si>
  <si>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</si>
  <si>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</si>
  <si>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</si>
  <si>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</si>
  <si>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</si>
  <si>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</si>
  <si>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</si>
  <si>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</si>
  <si>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</si>
  <si>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</si>
  <si>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</si>
  <si>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</si>
  <si>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</si>
  <si>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</si>
  <si>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</si>
  <si>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</si>
  <si>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</si>
  <si>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</si>
  <si>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</si>
  <si>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</si>
  <si>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</si>
  <si>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</si>
  <si>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</si>
  <si>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</si>
  <si>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</si>
  <si>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</si>
  <si>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</si>
  <si>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</si>
  <si>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</si>
  <si>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</si>
  <si>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</si>
  <si>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</si>
  <si>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</si>
  <si>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</si>
  <si>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</si>
  <si>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</si>
  <si>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</si>
  <si>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</si>
  <si>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</si>
  <si>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</si>
  <si>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</si>
  <si>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</si>
  <si>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</si>
  <si>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</si>
  <si>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</si>
  <si>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</si>
  <si>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</si>
  <si>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</si>
  <si>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</si>
  <si>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</si>
  <si>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</si>
  <si>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</si>
  <si>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</si>
  <si>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</si>
  <si>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</si>
  <si>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</si>
  <si>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</si>
  <si>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</si>
  <si>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</si>
  <si>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</si>
  <si>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</si>
  <si>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</si>
  <si>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</si>
  <si>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</si>
  <si>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</si>
  <si>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</si>
  <si>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</si>
  <si>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</si>
  <si>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</si>
  <si>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</si>
  <si>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</si>
  <si>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</si>
  <si>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</si>
  <si>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</si>
  <si>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</si>
  <si>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</si>
  <si>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</si>
  <si>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</si>
  <si>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</si>
  <si>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</si>
  <si>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</si>
  <si>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</si>
  <si>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</si>
  <si>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</si>
  <si>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</si>
  <si>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</si>
  <si>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</si>
  <si>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</si>
  <si>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</si>
  <si>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</si>
  <si>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</si>
  <si>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</si>
  <si>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</si>
  <si>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</si>
  <si>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</si>
  <si>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</si>
  <si>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</si>
  <si>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</si>
  <si>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</si>
  <si>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</si>
  <si>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</si>
  <si>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</si>
  <si>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</si>
  <si>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</si>
  <si>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</si>
  <si>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</si>
  <si>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</si>
  <si>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</si>
  <si>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</si>
  <si>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</si>
  <si>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</si>
  <si>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</si>
  <si>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</si>
  <si>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</si>
  <si>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</si>
  <si>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</si>
  <si>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</si>
  <si>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</si>
  <si>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</si>
  <si>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</si>
  <si>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</si>
  <si>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</si>
  <si>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</si>
  <si>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</si>
  <si>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</si>
  <si>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</si>
  <si>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</si>
  <si>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</si>
  <si>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</si>
  <si>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</si>
  <si>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</si>
  <si>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</si>
  <si>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</si>
  <si>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</si>
  <si>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</si>
  <si>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</si>
  <si>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</si>
  <si>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</si>
  <si>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</si>
  <si>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</si>
  <si>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</si>
  <si>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</si>
  <si>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</si>
  <si>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</si>
  <si>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</si>
  <si>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</si>
  <si>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</si>
  <si>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</si>
  <si>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</si>
  <si>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</si>
  <si>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</si>
  <si>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</si>
  <si>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</si>
  <si>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</si>
  <si>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</si>
  <si>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</si>
  <si>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</si>
  <si>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</si>
  <si>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</si>
  <si>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</si>
  <si>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</si>
  <si>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</si>
  <si>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</si>
  <si>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</si>
  <si>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</si>
  <si>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</si>
  <si>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</si>
  <si>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</si>
  <si>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</si>
  <si>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</si>
  <si>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</si>
  <si>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</si>
  <si>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</si>
  <si>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</si>
  <si>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</si>
  <si>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</si>
  <si>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</si>
  <si>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</si>
  <si>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Придбання обладнання і предметів довгострокового користування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</si>
  <si>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</si>
  <si>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придбання обладнання і предметів довгострокового користування</t>
  </si>
  <si>
    <t>затрат</t>
  </si>
  <si>
    <t>кількість закладів в яких навчаються діти з особливими потребами</t>
  </si>
  <si>
    <t>од.</t>
  </si>
  <si>
    <t>мережа установ</t>
  </si>
  <si>
    <t>обсяг видатків на придбання обладнання</t>
  </si>
  <si>
    <t>грн.</t>
  </si>
  <si>
    <t>кошторис</t>
  </si>
  <si>
    <t>продукту</t>
  </si>
  <si>
    <t>кількість учнів з особливими потребами</t>
  </si>
  <si>
    <t>звітність установ</t>
  </si>
  <si>
    <t>кількість одиниць придбаного обладнання</t>
  </si>
  <si>
    <t>ефективності</t>
  </si>
  <si>
    <t>витрати на одного учня</t>
  </si>
  <si>
    <t>розрахункові дані</t>
  </si>
  <si>
    <t>середні витрати на придбання обладнання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</si>
  <si>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</si>
  <si>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</si>
  <si>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</si>
  <si>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</si>
  <si>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</si>
  <si>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надання 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</si>
  <si>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</si>
  <si>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</si>
  <si>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</si>
  <si>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</si>
  <si>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</si>
  <si>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</si>
  <si>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</si>
  <si>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</si>
  <si>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</si>
  <si>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</si>
  <si>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</si>
  <si>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</si>
  <si>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</si>
  <si>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</si>
  <si>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</si>
  <si>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</si>
  <si>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</si>
  <si>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</si>
  <si>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</si>
  <si>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</si>
  <si>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</si>
  <si>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</si>
  <si>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</si>
  <si>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</si>
  <si>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</si>
  <si>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</si>
  <si>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</si>
  <si>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</si>
  <si>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</si>
  <si>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</si>
  <si>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</si>
  <si>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</si>
  <si>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</si>
  <si>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</si>
  <si>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</si>
  <si>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</si>
  <si>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</si>
  <si>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</si>
  <si>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</si>
  <si>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</si>
  <si>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</si>
  <si>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</si>
  <si>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</si>
  <si>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</si>
  <si>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</si>
  <si>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</si>
  <si>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(0)(1)(1)(1)(2)(0)(0)</t>
  </si>
  <si>
    <t>(1)(2)(0)(0)</t>
  </si>
  <si>
    <t>(0)(9)(9)(0)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</si>
  <si>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</si>
  <si>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(0)(1)(1)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</si>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</sst>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4"/>
  <sheetViews>
    <sheetView tabSelected="1" topLeftCell="A214" zoomScaleNormal="100" workbookViewId="0">
      <selection activeCell="A18" sqref="A18:BY18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2.5" customHeight="1" x14ac:dyDescent="0.2">
      <c r="A4" s="11" t="s">
        <v>159</v>
      </c>
      <c r="B4" s="127" t="s">
        <v>254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205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210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3.25" customHeight="1" x14ac:dyDescent="0.2">
      <c r="A7" s="11" t="s">
        <v>162</v>
      </c>
      <c r="B7" s="127" t="s">
        <v>254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210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249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250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251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252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211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202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203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204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213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216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15517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15517</v>
      </c>
      <c r="AJ30" s="97"/>
      <c r="AK30" s="97"/>
      <c r="AL30" s="97"/>
      <c r="AM30" s="98"/>
      <c r="AN30" s="96">
        <v>28800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28800</v>
      </c>
      <c r="BC30" s="97"/>
      <c r="BD30" s="97"/>
      <c r="BE30" s="97"/>
      <c r="BF30" s="98"/>
      <c r="BG30" s="96">
        <v>86000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86000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15300</v>
      </c>
      <c r="AT31" s="97"/>
      <c r="AU31" s="97"/>
      <c r="AV31" s="97"/>
      <c r="AW31" s="98"/>
      <c r="AX31" s="96">
        <v>15300</v>
      </c>
      <c r="AY31" s="97"/>
      <c r="AZ31" s="97"/>
      <c r="BA31" s="98"/>
      <c r="BB31" s="96">
        <f>IF(ISNUMBER(AN31),AN31,0)+IF(ISNUMBER(AS31),AS31,0)</f>
        <v>15300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43600</v>
      </c>
      <c r="BM31" s="97"/>
      <c r="BN31" s="97"/>
      <c r="BO31" s="97"/>
      <c r="BP31" s="98"/>
      <c r="BQ31" s="96">
        <v>43600</v>
      </c>
      <c r="BR31" s="97"/>
      <c r="BS31" s="97"/>
      <c r="BT31" s="98"/>
      <c r="BU31" s="96">
        <f>IF(ISNUMBER(BG31),BG31,0)+IF(ISNUMBER(BL31),BL31,0)</f>
        <v>43600</v>
      </c>
      <c r="BV31" s="97"/>
      <c r="BW31" s="97"/>
      <c r="BX31" s="97"/>
      <c r="BY31" s="98"/>
    </row>
    <row r="32" spans="1:79" s="99" customFormat="1" ht="38.25" customHeight="1" x14ac:dyDescent="0.2">
      <c r="A32" s="89">
        <v>208400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15300</v>
      </c>
      <c r="AT32" s="97"/>
      <c r="AU32" s="97"/>
      <c r="AV32" s="97"/>
      <c r="AW32" s="98"/>
      <c r="AX32" s="96">
        <v>15300</v>
      </c>
      <c r="AY32" s="97"/>
      <c r="AZ32" s="97"/>
      <c r="BA32" s="98"/>
      <c r="BB32" s="96">
        <f>IF(ISNUMBER(AN32),AN32,0)+IF(ISNUMBER(AS32),AS32,0)</f>
        <v>15300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43600</v>
      </c>
      <c r="BM32" s="97"/>
      <c r="BN32" s="97"/>
      <c r="BO32" s="97"/>
      <c r="BP32" s="98"/>
      <c r="BQ32" s="96">
        <v>43600</v>
      </c>
      <c r="BR32" s="97"/>
      <c r="BS32" s="97"/>
      <c r="BT32" s="98"/>
      <c r="BU32" s="96">
        <f>IF(ISNUMBER(BG32),BG32,0)+IF(ISNUMBER(BL32),BL32,0)</f>
        <v>43600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15517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15517</v>
      </c>
      <c r="AJ33" s="105"/>
      <c r="AK33" s="105"/>
      <c r="AL33" s="105"/>
      <c r="AM33" s="106"/>
      <c r="AN33" s="104">
        <v>28800</v>
      </c>
      <c r="AO33" s="105"/>
      <c r="AP33" s="105"/>
      <c r="AQ33" s="105"/>
      <c r="AR33" s="106"/>
      <c r="AS33" s="104">
        <v>15300</v>
      </c>
      <c r="AT33" s="105"/>
      <c r="AU33" s="105"/>
      <c r="AV33" s="105"/>
      <c r="AW33" s="106"/>
      <c r="AX33" s="104">
        <v>15300</v>
      </c>
      <c r="AY33" s="105"/>
      <c r="AZ33" s="105"/>
      <c r="BA33" s="106"/>
      <c r="BB33" s="104">
        <f>IF(ISNUMBER(AN33),AN33,0)+IF(ISNUMBER(AS33),AS33,0)</f>
        <v>44100</v>
      </c>
      <c r="BC33" s="105"/>
      <c r="BD33" s="105"/>
      <c r="BE33" s="105"/>
      <c r="BF33" s="106"/>
      <c r="BG33" s="104">
        <v>86000</v>
      </c>
      <c r="BH33" s="105"/>
      <c r="BI33" s="105"/>
      <c r="BJ33" s="105"/>
      <c r="BK33" s="106"/>
      <c r="BL33" s="104">
        <v>43600</v>
      </c>
      <c r="BM33" s="105"/>
      <c r="BN33" s="105"/>
      <c r="BO33" s="105"/>
      <c r="BP33" s="106"/>
      <c r="BQ33" s="104">
        <v>43600</v>
      </c>
      <c r="BR33" s="105"/>
      <c r="BS33" s="105"/>
      <c r="BT33" s="106"/>
      <c r="BU33" s="104">
        <f>IF(ISNUMBER(BG33),BG33,0)+IF(ISNUMBER(BL33),BL33,0)</f>
        <v>129600</v>
      </c>
      <c r="BV33" s="105"/>
      <c r="BW33" s="105"/>
      <c r="BX33" s="105"/>
      <c r="BY33" s="106"/>
    </row>
    <row r="35" spans="1:79" ht="14.25" customHeight="1" x14ac:dyDescent="0.2">
      <c r="A35" s="58" t="s">
        <v>238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212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234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239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92433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92433</v>
      </c>
      <c r="AN41" s="97"/>
      <c r="AO41" s="97"/>
      <c r="AP41" s="97"/>
      <c r="AQ41" s="98"/>
      <c r="AR41" s="96">
        <v>98670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98670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47088</v>
      </c>
      <c r="AD42" s="97"/>
      <c r="AE42" s="97"/>
      <c r="AF42" s="97"/>
      <c r="AG42" s="98"/>
      <c r="AH42" s="96">
        <v>47088</v>
      </c>
      <c r="AI42" s="97"/>
      <c r="AJ42" s="97"/>
      <c r="AK42" s="97"/>
      <c r="AL42" s="98"/>
      <c r="AM42" s="96">
        <f>IF(ISNUMBER(X42),X42,0)+IF(ISNUMBER(AC42),AC42,0)</f>
        <v>47088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49960</v>
      </c>
      <c r="AX42" s="97"/>
      <c r="AY42" s="97"/>
      <c r="AZ42" s="97"/>
      <c r="BA42" s="98"/>
      <c r="BB42" s="96">
        <v>49960</v>
      </c>
      <c r="BC42" s="97"/>
      <c r="BD42" s="97"/>
      <c r="BE42" s="97"/>
      <c r="BF42" s="98"/>
      <c r="BG42" s="95">
        <f>IF(ISNUMBER(AR42),AR42,0)+IF(ISNUMBER(AW42),AW42,0)</f>
        <v>49960</v>
      </c>
      <c r="BH42" s="95"/>
      <c r="BI42" s="95"/>
      <c r="BJ42" s="95"/>
      <c r="BK42" s="95"/>
    </row>
    <row r="43" spans="1:79" s="99" customFormat="1" ht="25.5" customHeight="1" x14ac:dyDescent="0.2">
      <c r="A43" s="89">
        <v>208400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47088</v>
      </c>
      <c r="AD43" s="97"/>
      <c r="AE43" s="97"/>
      <c r="AF43" s="97"/>
      <c r="AG43" s="98"/>
      <c r="AH43" s="96">
        <v>47088</v>
      </c>
      <c r="AI43" s="97"/>
      <c r="AJ43" s="97"/>
      <c r="AK43" s="97"/>
      <c r="AL43" s="98"/>
      <c r="AM43" s="96">
        <f>IF(ISNUMBER(X43),X43,0)+IF(ISNUMBER(AC43),AC43,0)</f>
        <v>47088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49960</v>
      </c>
      <c r="AX43" s="97"/>
      <c r="AY43" s="97"/>
      <c r="AZ43" s="97"/>
      <c r="BA43" s="98"/>
      <c r="BB43" s="96">
        <v>49960</v>
      </c>
      <c r="BC43" s="97"/>
      <c r="BD43" s="97"/>
      <c r="BE43" s="97"/>
      <c r="BF43" s="98"/>
      <c r="BG43" s="95">
        <f>IF(ISNUMBER(AR43),AR43,0)+IF(ISNUMBER(AW43),AW43,0)</f>
        <v>49960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92433</v>
      </c>
      <c r="Y44" s="105"/>
      <c r="Z44" s="105"/>
      <c r="AA44" s="105"/>
      <c r="AB44" s="106"/>
      <c r="AC44" s="104">
        <v>47088</v>
      </c>
      <c r="AD44" s="105"/>
      <c r="AE44" s="105"/>
      <c r="AF44" s="105"/>
      <c r="AG44" s="106"/>
      <c r="AH44" s="104">
        <v>47088</v>
      </c>
      <c r="AI44" s="105"/>
      <c r="AJ44" s="105"/>
      <c r="AK44" s="105"/>
      <c r="AL44" s="106"/>
      <c r="AM44" s="104">
        <f>IF(ISNUMBER(X44),X44,0)+IF(ISNUMBER(AC44),AC44,0)</f>
        <v>139521</v>
      </c>
      <c r="AN44" s="105"/>
      <c r="AO44" s="105"/>
      <c r="AP44" s="105"/>
      <c r="AQ44" s="106"/>
      <c r="AR44" s="104">
        <v>98670</v>
      </c>
      <c r="AS44" s="105"/>
      <c r="AT44" s="105"/>
      <c r="AU44" s="105"/>
      <c r="AV44" s="106"/>
      <c r="AW44" s="104">
        <v>49960</v>
      </c>
      <c r="AX44" s="105"/>
      <c r="AY44" s="105"/>
      <c r="AZ44" s="105"/>
      <c r="BA44" s="106"/>
      <c r="BB44" s="104">
        <v>49960</v>
      </c>
      <c r="BC44" s="105"/>
      <c r="BD44" s="105"/>
      <c r="BE44" s="105"/>
      <c r="BF44" s="106"/>
      <c r="BG44" s="103">
        <f>IF(ISNUMBER(AR44),AR44,0)+IF(ISNUMBER(AW44),AW44,0)</f>
        <v>148630</v>
      </c>
      <c r="BH44" s="103"/>
      <c r="BI44" s="103"/>
      <c r="BJ44" s="103"/>
      <c r="BK44" s="103"/>
    </row>
    <row r="45" spans="1:79" s="4" customFormat="1" ht="9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1:79" hidden="1" x14ac:dyDescent="0.2"/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224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212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213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216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223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7446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7446</v>
      </c>
      <c r="AJ54" s="97"/>
      <c r="AK54" s="97"/>
      <c r="AL54" s="97"/>
      <c r="AM54" s="98"/>
      <c r="AN54" s="96">
        <v>15344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15344</v>
      </c>
      <c r="BC54" s="97"/>
      <c r="BD54" s="97"/>
      <c r="BE54" s="97"/>
      <c r="BF54" s="98"/>
      <c r="BG54" s="96">
        <v>45820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45820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1638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1638</v>
      </c>
      <c r="AJ55" s="97"/>
      <c r="AK55" s="97"/>
      <c r="AL55" s="97"/>
      <c r="AM55" s="98"/>
      <c r="AN55" s="96">
        <v>3376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3376</v>
      </c>
      <c r="BC55" s="97"/>
      <c r="BD55" s="97"/>
      <c r="BE55" s="97"/>
      <c r="BF55" s="98"/>
      <c r="BG55" s="96">
        <v>10080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10080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6433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6433</v>
      </c>
      <c r="AJ56" s="97"/>
      <c r="AK56" s="97"/>
      <c r="AL56" s="97"/>
      <c r="AM56" s="98"/>
      <c r="AN56" s="96">
        <v>10080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10080</v>
      </c>
      <c r="BC56" s="97"/>
      <c r="BD56" s="97"/>
      <c r="BE56" s="97"/>
      <c r="BF56" s="98"/>
      <c r="BG56" s="96">
        <v>30100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30100</v>
      </c>
      <c r="BV56" s="97"/>
      <c r="BW56" s="97"/>
      <c r="BX56" s="97"/>
      <c r="BY56" s="98"/>
    </row>
    <row r="57" spans="1:79" s="99" customFormat="1" ht="25.5" customHeight="1" x14ac:dyDescent="0.2">
      <c r="A57" s="89">
        <v>3110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0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15300</v>
      </c>
      <c r="AT57" s="97"/>
      <c r="AU57" s="97"/>
      <c r="AV57" s="97"/>
      <c r="AW57" s="98"/>
      <c r="AX57" s="96">
        <v>15300</v>
      </c>
      <c r="AY57" s="97"/>
      <c r="AZ57" s="97"/>
      <c r="BA57" s="98"/>
      <c r="BB57" s="96">
        <f>IF(ISNUMBER(AN57),AN57,0)+IF(ISNUMBER(AS57),AS57,0)</f>
        <v>15300</v>
      </c>
      <c r="BC57" s="97"/>
      <c r="BD57" s="97"/>
      <c r="BE57" s="97"/>
      <c r="BF57" s="98"/>
      <c r="BG57" s="96">
        <v>0</v>
      </c>
      <c r="BH57" s="97"/>
      <c r="BI57" s="97"/>
      <c r="BJ57" s="97"/>
      <c r="BK57" s="98"/>
      <c r="BL57" s="96">
        <v>43600</v>
      </c>
      <c r="BM57" s="97"/>
      <c r="BN57" s="97"/>
      <c r="BO57" s="97"/>
      <c r="BP57" s="98"/>
      <c r="BQ57" s="96">
        <v>43600</v>
      </c>
      <c r="BR57" s="97"/>
      <c r="BS57" s="97"/>
      <c r="BT57" s="98"/>
      <c r="BU57" s="96">
        <f>IF(ISNUMBER(BG57),BG57,0)+IF(ISNUMBER(BL57),BL57,0)</f>
        <v>43600</v>
      </c>
      <c r="BV57" s="97"/>
      <c r="BW57" s="97"/>
      <c r="BX57" s="97"/>
      <c r="BY57" s="98"/>
    </row>
    <row r="58" spans="1:79" s="6" customFormat="1" ht="12.75" customHeight="1" x14ac:dyDescent="0.2">
      <c r="A58" s="87"/>
      <c r="B58" s="85"/>
      <c r="C58" s="85"/>
      <c r="D58" s="86"/>
      <c r="E58" s="100" t="s">
        <v>147</v>
      </c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2"/>
      <c r="U58" s="104">
        <v>15517</v>
      </c>
      <c r="V58" s="105"/>
      <c r="W58" s="105"/>
      <c r="X58" s="105"/>
      <c r="Y58" s="106"/>
      <c r="Z58" s="104">
        <v>0</v>
      </c>
      <c r="AA58" s="105"/>
      <c r="AB58" s="105"/>
      <c r="AC58" s="105"/>
      <c r="AD58" s="106"/>
      <c r="AE58" s="104">
        <v>0</v>
      </c>
      <c r="AF58" s="105"/>
      <c r="AG58" s="105"/>
      <c r="AH58" s="106"/>
      <c r="AI58" s="104">
        <f>IF(ISNUMBER(U58),U58,0)+IF(ISNUMBER(Z58),Z58,0)</f>
        <v>15517</v>
      </c>
      <c r="AJ58" s="105"/>
      <c r="AK58" s="105"/>
      <c r="AL58" s="105"/>
      <c r="AM58" s="106"/>
      <c r="AN58" s="104">
        <v>28800</v>
      </c>
      <c r="AO58" s="105"/>
      <c r="AP58" s="105"/>
      <c r="AQ58" s="105"/>
      <c r="AR58" s="106"/>
      <c r="AS58" s="104">
        <v>15300</v>
      </c>
      <c r="AT58" s="105"/>
      <c r="AU58" s="105"/>
      <c r="AV58" s="105"/>
      <c r="AW58" s="106"/>
      <c r="AX58" s="104">
        <v>15300</v>
      </c>
      <c r="AY58" s="105"/>
      <c r="AZ58" s="105"/>
      <c r="BA58" s="106"/>
      <c r="BB58" s="104">
        <f>IF(ISNUMBER(AN58),AN58,0)+IF(ISNUMBER(AS58),AS58,0)</f>
        <v>44100</v>
      </c>
      <c r="BC58" s="105"/>
      <c r="BD58" s="105"/>
      <c r="BE58" s="105"/>
      <c r="BF58" s="106"/>
      <c r="BG58" s="104">
        <v>86000</v>
      </c>
      <c r="BH58" s="105"/>
      <c r="BI58" s="105"/>
      <c r="BJ58" s="105"/>
      <c r="BK58" s="106"/>
      <c r="BL58" s="104">
        <v>43600</v>
      </c>
      <c r="BM58" s="105"/>
      <c r="BN58" s="105"/>
      <c r="BO58" s="105"/>
      <c r="BP58" s="106"/>
      <c r="BQ58" s="104">
        <v>43600</v>
      </c>
      <c r="BR58" s="105"/>
      <c r="BS58" s="105"/>
      <c r="BT58" s="106"/>
      <c r="BU58" s="104">
        <f>IF(ISNUMBER(BG58),BG58,0)+IF(ISNUMBER(BL58),BL58,0)</f>
        <v>129600</v>
      </c>
      <c r="BV58" s="105"/>
      <c r="BW58" s="105"/>
      <c r="BX58" s="105"/>
      <c r="BY58" s="106"/>
    </row>
    <row r="60" spans="1:79" ht="14.25" customHeight="1" x14ac:dyDescent="0.2">
      <c r="A60" s="42" t="s">
        <v>225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</row>
    <row r="61" spans="1:79" ht="15" customHeight="1" x14ac:dyDescent="0.2">
      <c r="A61" s="53" t="s">
        <v>212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</row>
    <row r="62" spans="1:79" ht="23.1" customHeight="1" x14ac:dyDescent="0.2">
      <c r="A62" s="67" t="s">
        <v>119</v>
      </c>
      <c r="B62" s="68"/>
      <c r="C62" s="68"/>
      <c r="D62" s="68"/>
      <c r="E62" s="69"/>
      <c r="F62" s="36" t="s">
        <v>19</v>
      </c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213</v>
      </c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2"/>
      <c r="AN62" s="30" t="s">
        <v>216</v>
      </c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2"/>
      <c r="BG62" s="30" t="s">
        <v>223</v>
      </c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2"/>
    </row>
    <row r="63" spans="1:79" ht="51.75" customHeight="1" x14ac:dyDescent="0.2">
      <c r="A63" s="70"/>
      <c r="B63" s="71"/>
      <c r="C63" s="71"/>
      <c r="D63" s="71"/>
      <c r="E63" s="72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4</v>
      </c>
      <c r="V63" s="31"/>
      <c r="W63" s="31"/>
      <c r="X63" s="31"/>
      <c r="Y63" s="32"/>
      <c r="Z63" s="30" t="s">
        <v>3</v>
      </c>
      <c r="AA63" s="31"/>
      <c r="AB63" s="31"/>
      <c r="AC63" s="31"/>
      <c r="AD63" s="32"/>
      <c r="AE63" s="46" t="s">
        <v>116</v>
      </c>
      <c r="AF63" s="47"/>
      <c r="AG63" s="47"/>
      <c r="AH63" s="48"/>
      <c r="AI63" s="30" t="s">
        <v>5</v>
      </c>
      <c r="AJ63" s="31"/>
      <c r="AK63" s="31"/>
      <c r="AL63" s="31"/>
      <c r="AM63" s="32"/>
      <c r="AN63" s="30" t="s">
        <v>4</v>
      </c>
      <c r="AO63" s="31"/>
      <c r="AP63" s="31"/>
      <c r="AQ63" s="31"/>
      <c r="AR63" s="32"/>
      <c r="AS63" s="30" t="s">
        <v>3</v>
      </c>
      <c r="AT63" s="31"/>
      <c r="AU63" s="31"/>
      <c r="AV63" s="31"/>
      <c r="AW63" s="32"/>
      <c r="AX63" s="46" t="s">
        <v>116</v>
      </c>
      <c r="AY63" s="47"/>
      <c r="AZ63" s="47"/>
      <c r="BA63" s="48"/>
      <c r="BB63" s="30" t="s">
        <v>96</v>
      </c>
      <c r="BC63" s="31"/>
      <c r="BD63" s="31"/>
      <c r="BE63" s="31"/>
      <c r="BF63" s="32"/>
      <c r="BG63" s="30" t="s">
        <v>4</v>
      </c>
      <c r="BH63" s="31"/>
      <c r="BI63" s="31"/>
      <c r="BJ63" s="31"/>
      <c r="BK63" s="32"/>
      <c r="BL63" s="30" t="s">
        <v>3</v>
      </c>
      <c r="BM63" s="31"/>
      <c r="BN63" s="31"/>
      <c r="BO63" s="31"/>
      <c r="BP63" s="32"/>
      <c r="BQ63" s="46" t="s">
        <v>116</v>
      </c>
      <c r="BR63" s="47"/>
      <c r="BS63" s="47"/>
      <c r="BT63" s="48"/>
      <c r="BU63" s="36" t="s">
        <v>97</v>
      </c>
      <c r="BV63" s="36"/>
      <c r="BW63" s="36"/>
      <c r="BX63" s="36"/>
      <c r="BY63" s="36"/>
    </row>
    <row r="64" spans="1:79" ht="15" customHeight="1" x14ac:dyDescent="0.2">
      <c r="A64" s="30">
        <v>1</v>
      </c>
      <c r="B64" s="31"/>
      <c r="C64" s="31"/>
      <c r="D64" s="31"/>
      <c r="E64" s="32"/>
      <c r="F64" s="30">
        <v>2</v>
      </c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2"/>
      <c r="U64" s="30">
        <v>3</v>
      </c>
      <c r="V64" s="31"/>
      <c r="W64" s="31"/>
      <c r="X64" s="31"/>
      <c r="Y64" s="32"/>
      <c r="Z64" s="30">
        <v>4</v>
      </c>
      <c r="AA64" s="31"/>
      <c r="AB64" s="31"/>
      <c r="AC64" s="31"/>
      <c r="AD64" s="32"/>
      <c r="AE64" s="30">
        <v>5</v>
      </c>
      <c r="AF64" s="31"/>
      <c r="AG64" s="31"/>
      <c r="AH64" s="32"/>
      <c r="AI64" s="30">
        <v>6</v>
      </c>
      <c r="AJ64" s="31"/>
      <c r="AK64" s="31"/>
      <c r="AL64" s="31"/>
      <c r="AM64" s="32"/>
      <c r="AN64" s="30">
        <v>7</v>
      </c>
      <c r="AO64" s="31"/>
      <c r="AP64" s="31"/>
      <c r="AQ64" s="31"/>
      <c r="AR64" s="32"/>
      <c r="AS64" s="30">
        <v>8</v>
      </c>
      <c r="AT64" s="31"/>
      <c r="AU64" s="31"/>
      <c r="AV64" s="31"/>
      <c r="AW64" s="32"/>
      <c r="AX64" s="30">
        <v>9</v>
      </c>
      <c r="AY64" s="31"/>
      <c r="AZ64" s="31"/>
      <c r="BA64" s="32"/>
      <c r="BB64" s="30">
        <v>10</v>
      </c>
      <c r="BC64" s="31"/>
      <c r="BD64" s="31"/>
      <c r="BE64" s="31"/>
      <c r="BF64" s="32"/>
      <c r="BG64" s="30">
        <v>11</v>
      </c>
      <c r="BH64" s="31"/>
      <c r="BI64" s="31"/>
      <c r="BJ64" s="31"/>
      <c r="BK64" s="32"/>
      <c r="BL64" s="30">
        <v>12</v>
      </c>
      <c r="BM64" s="31"/>
      <c r="BN64" s="31"/>
      <c r="BO64" s="31"/>
      <c r="BP64" s="32"/>
      <c r="BQ64" s="30">
        <v>13</v>
      </c>
      <c r="BR64" s="31"/>
      <c r="BS64" s="31"/>
      <c r="BT64" s="32"/>
      <c r="BU64" s="36">
        <v>14</v>
      </c>
      <c r="BV64" s="36"/>
      <c r="BW64" s="36"/>
      <c r="BX64" s="36"/>
      <c r="BY64" s="36"/>
    </row>
    <row r="65" spans="1:79" s="1" customFormat="1" ht="13.5" hidden="1" customHeight="1" x14ac:dyDescent="0.2">
      <c r="A65" s="33" t="s">
        <v>64</v>
      </c>
      <c r="B65" s="34"/>
      <c r="C65" s="34"/>
      <c r="D65" s="34"/>
      <c r="E65" s="35"/>
      <c r="F65" s="33" t="s">
        <v>57</v>
      </c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5"/>
      <c r="U65" s="33" t="s">
        <v>65</v>
      </c>
      <c r="V65" s="34"/>
      <c r="W65" s="34"/>
      <c r="X65" s="34"/>
      <c r="Y65" s="35"/>
      <c r="Z65" s="33" t="s">
        <v>66</v>
      </c>
      <c r="AA65" s="34"/>
      <c r="AB65" s="34"/>
      <c r="AC65" s="34"/>
      <c r="AD65" s="35"/>
      <c r="AE65" s="33" t="s">
        <v>91</v>
      </c>
      <c r="AF65" s="34"/>
      <c r="AG65" s="34"/>
      <c r="AH65" s="35"/>
      <c r="AI65" s="50" t="s">
        <v>170</v>
      </c>
      <c r="AJ65" s="51"/>
      <c r="AK65" s="51"/>
      <c r="AL65" s="51"/>
      <c r="AM65" s="52"/>
      <c r="AN65" s="33" t="s">
        <v>67</v>
      </c>
      <c r="AO65" s="34"/>
      <c r="AP65" s="34"/>
      <c r="AQ65" s="34"/>
      <c r="AR65" s="35"/>
      <c r="AS65" s="33" t="s">
        <v>68</v>
      </c>
      <c r="AT65" s="34"/>
      <c r="AU65" s="34"/>
      <c r="AV65" s="34"/>
      <c r="AW65" s="35"/>
      <c r="AX65" s="33" t="s">
        <v>92</v>
      </c>
      <c r="AY65" s="34"/>
      <c r="AZ65" s="34"/>
      <c r="BA65" s="35"/>
      <c r="BB65" s="50" t="s">
        <v>170</v>
      </c>
      <c r="BC65" s="51"/>
      <c r="BD65" s="51"/>
      <c r="BE65" s="51"/>
      <c r="BF65" s="52"/>
      <c r="BG65" s="33" t="s">
        <v>58</v>
      </c>
      <c r="BH65" s="34"/>
      <c r="BI65" s="34"/>
      <c r="BJ65" s="34"/>
      <c r="BK65" s="35"/>
      <c r="BL65" s="33" t="s">
        <v>59</v>
      </c>
      <c r="BM65" s="34"/>
      <c r="BN65" s="34"/>
      <c r="BO65" s="34"/>
      <c r="BP65" s="35"/>
      <c r="BQ65" s="33" t="s">
        <v>93</v>
      </c>
      <c r="BR65" s="34"/>
      <c r="BS65" s="34"/>
      <c r="BT65" s="35"/>
      <c r="BU65" s="44" t="s">
        <v>170</v>
      </c>
      <c r="BV65" s="44"/>
      <c r="BW65" s="44"/>
      <c r="BX65" s="44"/>
      <c r="BY65" s="44"/>
      <c r="CA65" t="s">
        <v>27</v>
      </c>
    </row>
    <row r="66" spans="1:79" s="6" customFormat="1" ht="12.75" customHeight="1" x14ac:dyDescent="0.2">
      <c r="A66" s="87"/>
      <c r="B66" s="85"/>
      <c r="C66" s="85"/>
      <c r="D66" s="85"/>
      <c r="E66" s="86"/>
      <c r="F66" s="87" t="s">
        <v>147</v>
      </c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6"/>
      <c r="U66" s="104"/>
      <c r="V66" s="105"/>
      <c r="W66" s="105"/>
      <c r="X66" s="105"/>
      <c r="Y66" s="106"/>
      <c r="Z66" s="104"/>
      <c r="AA66" s="105"/>
      <c r="AB66" s="105"/>
      <c r="AC66" s="105"/>
      <c r="AD66" s="106"/>
      <c r="AE66" s="104"/>
      <c r="AF66" s="105"/>
      <c r="AG66" s="105"/>
      <c r="AH66" s="106"/>
      <c r="AI66" s="104">
        <f>IF(ISNUMBER(U66),U66,0)+IF(ISNUMBER(Z66),Z66,0)</f>
        <v>0</v>
      </c>
      <c r="AJ66" s="105"/>
      <c r="AK66" s="105"/>
      <c r="AL66" s="105"/>
      <c r="AM66" s="106"/>
      <c r="AN66" s="104"/>
      <c r="AO66" s="105"/>
      <c r="AP66" s="105"/>
      <c r="AQ66" s="105"/>
      <c r="AR66" s="106"/>
      <c r="AS66" s="104"/>
      <c r="AT66" s="105"/>
      <c r="AU66" s="105"/>
      <c r="AV66" s="105"/>
      <c r="AW66" s="106"/>
      <c r="AX66" s="104"/>
      <c r="AY66" s="105"/>
      <c r="AZ66" s="105"/>
      <c r="BA66" s="106"/>
      <c r="BB66" s="104">
        <f>IF(ISNUMBER(AN66),AN66,0)+IF(ISNUMBER(AS66),AS66,0)</f>
        <v>0</v>
      </c>
      <c r="BC66" s="105"/>
      <c r="BD66" s="105"/>
      <c r="BE66" s="105"/>
      <c r="BF66" s="106"/>
      <c r="BG66" s="104"/>
      <c r="BH66" s="105"/>
      <c r="BI66" s="105"/>
      <c r="BJ66" s="105"/>
      <c r="BK66" s="106"/>
      <c r="BL66" s="104"/>
      <c r="BM66" s="105"/>
      <c r="BN66" s="105"/>
      <c r="BO66" s="105"/>
      <c r="BP66" s="106"/>
      <c r="BQ66" s="104"/>
      <c r="BR66" s="105"/>
      <c r="BS66" s="105"/>
      <c r="BT66" s="106"/>
      <c r="BU66" s="104">
        <f>IF(ISNUMBER(BG66),BG66,0)+IF(ISNUMBER(BL66),BL66,0)</f>
        <v>0</v>
      </c>
      <c r="BV66" s="105"/>
      <c r="BW66" s="105"/>
      <c r="BX66" s="105"/>
      <c r="BY66" s="106"/>
      <c r="CA66" s="6" t="s">
        <v>28</v>
      </c>
    </row>
    <row r="68" spans="1:79" ht="14.25" customHeight="1" x14ac:dyDescent="0.2">
      <c r="A68" s="42" t="s">
        <v>240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</row>
    <row r="69" spans="1:79" ht="15" customHeight="1" x14ac:dyDescent="0.2">
      <c r="A69" s="53" t="s">
        <v>212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</row>
    <row r="70" spans="1:79" ht="23.1" customHeight="1" x14ac:dyDescent="0.2">
      <c r="A70" s="67" t="s">
        <v>118</v>
      </c>
      <c r="B70" s="68"/>
      <c r="C70" s="68"/>
      <c r="D70" s="69"/>
      <c r="E70" s="61" t="s">
        <v>19</v>
      </c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3"/>
      <c r="X70" s="30" t="s">
        <v>234</v>
      </c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2"/>
      <c r="AR70" s="36" t="s">
        <v>239</v>
      </c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</row>
    <row r="71" spans="1:79" ht="48.75" customHeight="1" x14ac:dyDescent="0.2">
      <c r="A71" s="70"/>
      <c r="B71" s="71"/>
      <c r="C71" s="71"/>
      <c r="D71" s="72"/>
      <c r="E71" s="64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6"/>
      <c r="X71" s="61" t="s">
        <v>4</v>
      </c>
      <c r="Y71" s="62"/>
      <c r="Z71" s="62"/>
      <c r="AA71" s="62"/>
      <c r="AB71" s="63"/>
      <c r="AC71" s="61" t="s">
        <v>3</v>
      </c>
      <c r="AD71" s="62"/>
      <c r="AE71" s="62"/>
      <c r="AF71" s="62"/>
      <c r="AG71" s="63"/>
      <c r="AH71" s="46" t="s">
        <v>116</v>
      </c>
      <c r="AI71" s="47"/>
      <c r="AJ71" s="47"/>
      <c r="AK71" s="47"/>
      <c r="AL71" s="48"/>
      <c r="AM71" s="30" t="s">
        <v>5</v>
      </c>
      <c r="AN71" s="31"/>
      <c r="AO71" s="31"/>
      <c r="AP71" s="31"/>
      <c r="AQ71" s="32"/>
      <c r="AR71" s="30" t="s">
        <v>4</v>
      </c>
      <c r="AS71" s="31"/>
      <c r="AT71" s="31"/>
      <c r="AU71" s="31"/>
      <c r="AV71" s="32"/>
      <c r="AW71" s="30" t="s">
        <v>3</v>
      </c>
      <c r="AX71" s="31"/>
      <c r="AY71" s="31"/>
      <c r="AZ71" s="31"/>
      <c r="BA71" s="32"/>
      <c r="BB71" s="46" t="s">
        <v>116</v>
      </c>
      <c r="BC71" s="47"/>
      <c r="BD71" s="47"/>
      <c r="BE71" s="47"/>
      <c r="BF71" s="48"/>
      <c r="BG71" s="30" t="s">
        <v>96</v>
      </c>
      <c r="BH71" s="31"/>
      <c r="BI71" s="31"/>
      <c r="BJ71" s="31"/>
      <c r="BK71" s="32"/>
    </row>
    <row r="72" spans="1:79" ht="12.75" customHeight="1" x14ac:dyDescent="0.2">
      <c r="A72" s="30">
        <v>1</v>
      </c>
      <c r="B72" s="31"/>
      <c r="C72" s="31"/>
      <c r="D72" s="32"/>
      <c r="E72" s="30">
        <v>2</v>
      </c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2"/>
      <c r="X72" s="30">
        <v>3</v>
      </c>
      <c r="Y72" s="31"/>
      <c r="Z72" s="31"/>
      <c r="AA72" s="31"/>
      <c r="AB72" s="32"/>
      <c r="AC72" s="30">
        <v>4</v>
      </c>
      <c r="AD72" s="31"/>
      <c r="AE72" s="31"/>
      <c r="AF72" s="31"/>
      <c r="AG72" s="32"/>
      <c r="AH72" s="30">
        <v>5</v>
      </c>
      <c r="AI72" s="31"/>
      <c r="AJ72" s="31"/>
      <c r="AK72" s="31"/>
      <c r="AL72" s="32"/>
      <c r="AM72" s="30">
        <v>6</v>
      </c>
      <c r="AN72" s="31"/>
      <c r="AO72" s="31"/>
      <c r="AP72" s="31"/>
      <c r="AQ72" s="32"/>
      <c r="AR72" s="30">
        <v>7</v>
      </c>
      <c r="AS72" s="31"/>
      <c r="AT72" s="31"/>
      <c r="AU72" s="31"/>
      <c r="AV72" s="32"/>
      <c r="AW72" s="30">
        <v>8</v>
      </c>
      <c r="AX72" s="31"/>
      <c r="AY72" s="31"/>
      <c r="AZ72" s="31"/>
      <c r="BA72" s="32"/>
      <c r="BB72" s="30">
        <v>9</v>
      </c>
      <c r="BC72" s="31"/>
      <c r="BD72" s="31"/>
      <c r="BE72" s="31"/>
      <c r="BF72" s="32"/>
      <c r="BG72" s="30">
        <v>10</v>
      </c>
      <c r="BH72" s="31"/>
      <c r="BI72" s="31"/>
      <c r="BJ72" s="31"/>
      <c r="BK72" s="32"/>
    </row>
    <row r="73" spans="1:79" s="1" customFormat="1" ht="12.75" hidden="1" customHeight="1" x14ac:dyDescent="0.2">
      <c r="A73" s="33" t="s">
        <v>64</v>
      </c>
      <c r="B73" s="34"/>
      <c r="C73" s="34"/>
      <c r="D73" s="35"/>
      <c r="E73" s="33" t="s">
        <v>57</v>
      </c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5"/>
      <c r="X73" s="80" t="s">
        <v>60</v>
      </c>
      <c r="Y73" s="81"/>
      <c r="Z73" s="81"/>
      <c r="AA73" s="81"/>
      <c r="AB73" s="82"/>
      <c r="AC73" s="80" t="s">
        <v>61</v>
      </c>
      <c r="AD73" s="81"/>
      <c r="AE73" s="81"/>
      <c r="AF73" s="81"/>
      <c r="AG73" s="82"/>
      <c r="AH73" s="33" t="s">
        <v>94</v>
      </c>
      <c r="AI73" s="34"/>
      <c r="AJ73" s="34"/>
      <c r="AK73" s="34"/>
      <c r="AL73" s="35"/>
      <c r="AM73" s="50" t="s">
        <v>171</v>
      </c>
      <c r="AN73" s="51"/>
      <c r="AO73" s="51"/>
      <c r="AP73" s="51"/>
      <c r="AQ73" s="52"/>
      <c r="AR73" s="33" t="s">
        <v>62</v>
      </c>
      <c r="AS73" s="34"/>
      <c r="AT73" s="34"/>
      <c r="AU73" s="34"/>
      <c r="AV73" s="35"/>
      <c r="AW73" s="33" t="s">
        <v>63</v>
      </c>
      <c r="AX73" s="34"/>
      <c r="AY73" s="34"/>
      <c r="AZ73" s="34"/>
      <c r="BA73" s="35"/>
      <c r="BB73" s="33" t="s">
        <v>95</v>
      </c>
      <c r="BC73" s="34"/>
      <c r="BD73" s="34"/>
      <c r="BE73" s="34"/>
      <c r="BF73" s="35"/>
      <c r="BG73" s="50" t="s">
        <v>171</v>
      </c>
      <c r="BH73" s="51"/>
      <c r="BI73" s="51"/>
      <c r="BJ73" s="51"/>
      <c r="BK73" s="52"/>
      <c r="CA73" t="s">
        <v>29</v>
      </c>
    </row>
    <row r="74" spans="1:79" s="99" customFormat="1" ht="12.75" customHeight="1" x14ac:dyDescent="0.2">
      <c r="A74" s="89">
        <v>2111</v>
      </c>
      <c r="B74" s="90"/>
      <c r="C74" s="90"/>
      <c r="D74" s="91"/>
      <c r="E74" s="92" t="s">
        <v>176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49119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49119</v>
      </c>
      <c r="AN74" s="97"/>
      <c r="AO74" s="97"/>
      <c r="AP74" s="97"/>
      <c r="AQ74" s="98"/>
      <c r="AR74" s="96">
        <v>52606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52606</v>
      </c>
      <c r="BH74" s="95"/>
      <c r="BI74" s="95"/>
      <c r="BJ74" s="95"/>
      <c r="BK74" s="95"/>
      <c r="CA74" s="99" t="s">
        <v>30</v>
      </c>
    </row>
    <row r="75" spans="1:79" s="99" customFormat="1" ht="12.75" customHeight="1" x14ac:dyDescent="0.2">
      <c r="A75" s="89">
        <v>2120</v>
      </c>
      <c r="B75" s="90"/>
      <c r="C75" s="90"/>
      <c r="D75" s="91"/>
      <c r="E75" s="92" t="s">
        <v>177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10806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10806</v>
      </c>
      <c r="AN75" s="97"/>
      <c r="AO75" s="97"/>
      <c r="AP75" s="97"/>
      <c r="AQ75" s="98"/>
      <c r="AR75" s="96">
        <v>11573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11573</v>
      </c>
      <c r="BH75" s="95"/>
      <c r="BI75" s="95"/>
      <c r="BJ75" s="95"/>
      <c r="BK75" s="95"/>
    </row>
    <row r="76" spans="1:79" s="99" customFormat="1" ht="12.75" customHeight="1" x14ac:dyDescent="0.2">
      <c r="A76" s="89">
        <v>2210</v>
      </c>
      <c r="B76" s="90"/>
      <c r="C76" s="90"/>
      <c r="D76" s="91"/>
      <c r="E76" s="92" t="s">
        <v>178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32508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32508</v>
      </c>
      <c r="AN76" s="97"/>
      <c r="AO76" s="97"/>
      <c r="AP76" s="97"/>
      <c r="AQ76" s="98"/>
      <c r="AR76" s="96">
        <v>34491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34491</v>
      </c>
      <c r="BH76" s="95"/>
      <c r="BI76" s="95"/>
      <c r="BJ76" s="95"/>
      <c r="BK76" s="95"/>
    </row>
    <row r="77" spans="1:79" s="99" customFormat="1" ht="25.5" customHeight="1" x14ac:dyDescent="0.2">
      <c r="A77" s="89">
        <v>3110</v>
      </c>
      <c r="B77" s="90"/>
      <c r="C77" s="90"/>
      <c r="D77" s="91"/>
      <c r="E77" s="92" t="s">
        <v>179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47088</v>
      </c>
      <c r="AD77" s="97"/>
      <c r="AE77" s="97"/>
      <c r="AF77" s="97"/>
      <c r="AG77" s="98"/>
      <c r="AH77" s="96">
        <v>47088</v>
      </c>
      <c r="AI77" s="97"/>
      <c r="AJ77" s="97"/>
      <c r="AK77" s="97"/>
      <c r="AL77" s="98"/>
      <c r="AM77" s="96">
        <f>IF(ISNUMBER(X77),X77,0)+IF(ISNUMBER(AC77),AC77,0)</f>
        <v>47088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49960</v>
      </c>
      <c r="AX77" s="97"/>
      <c r="AY77" s="97"/>
      <c r="AZ77" s="97"/>
      <c r="BA77" s="98"/>
      <c r="BB77" s="96">
        <v>49960</v>
      </c>
      <c r="BC77" s="97"/>
      <c r="BD77" s="97"/>
      <c r="BE77" s="97"/>
      <c r="BF77" s="98"/>
      <c r="BG77" s="95">
        <f>IF(ISNUMBER(AR77),AR77,0)+IF(ISNUMBER(AW77),AW77,0)</f>
        <v>49960</v>
      </c>
      <c r="BH77" s="95"/>
      <c r="BI77" s="95"/>
      <c r="BJ77" s="95"/>
      <c r="BK77" s="95"/>
    </row>
    <row r="78" spans="1:79" s="6" customFormat="1" ht="12.75" customHeight="1" x14ac:dyDescent="0.2">
      <c r="A78" s="87"/>
      <c r="B78" s="85"/>
      <c r="C78" s="85"/>
      <c r="D78" s="86"/>
      <c r="E78" s="100" t="s">
        <v>147</v>
      </c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2"/>
      <c r="X78" s="104">
        <v>92433</v>
      </c>
      <c r="Y78" s="105"/>
      <c r="Z78" s="105"/>
      <c r="AA78" s="105"/>
      <c r="AB78" s="106"/>
      <c r="AC78" s="104">
        <v>47088</v>
      </c>
      <c r="AD78" s="105"/>
      <c r="AE78" s="105"/>
      <c r="AF78" s="105"/>
      <c r="AG78" s="106"/>
      <c r="AH78" s="104">
        <v>47088</v>
      </c>
      <c r="AI78" s="105"/>
      <c r="AJ78" s="105"/>
      <c r="AK78" s="105"/>
      <c r="AL78" s="106"/>
      <c r="AM78" s="104">
        <f>IF(ISNUMBER(X78),X78,0)+IF(ISNUMBER(AC78),AC78,0)</f>
        <v>139521</v>
      </c>
      <c r="AN78" s="105"/>
      <c r="AO78" s="105"/>
      <c r="AP78" s="105"/>
      <c r="AQ78" s="106"/>
      <c r="AR78" s="104">
        <v>98670</v>
      </c>
      <c r="AS78" s="105"/>
      <c r="AT78" s="105"/>
      <c r="AU78" s="105"/>
      <c r="AV78" s="106"/>
      <c r="AW78" s="104">
        <v>49960</v>
      </c>
      <c r="AX78" s="105"/>
      <c r="AY78" s="105"/>
      <c r="AZ78" s="105"/>
      <c r="BA78" s="106"/>
      <c r="BB78" s="104">
        <v>49960</v>
      </c>
      <c r="BC78" s="105"/>
      <c r="BD78" s="105"/>
      <c r="BE78" s="105"/>
      <c r="BF78" s="106"/>
      <c r="BG78" s="103">
        <f>IF(ISNUMBER(AR78),AR78,0)+IF(ISNUMBER(AW78),AW78,0)</f>
        <v>148630</v>
      </c>
      <c r="BH78" s="103"/>
      <c r="BI78" s="103"/>
      <c r="BJ78" s="103"/>
      <c r="BK78" s="103"/>
    </row>
    <row r="80" spans="1:79" ht="14.25" customHeight="1" x14ac:dyDescent="0.2">
      <c r="A80" s="42" t="s">
        <v>241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</row>
    <row r="82" spans="1:79" ht="23.1" customHeight="1" x14ac:dyDescent="0.2">
      <c r="A82" s="67" t="s">
        <v>119</v>
      </c>
      <c r="B82" s="68"/>
      <c r="C82" s="68"/>
      <c r="D82" s="68"/>
      <c r="E82" s="69"/>
      <c r="F82" s="61" t="s">
        <v>19</v>
      </c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36" t="s">
        <v>234</v>
      </c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0" t="s">
        <v>239</v>
      </c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2"/>
    </row>
    <row r="83" spans="1:79" ht="53.25" customHeight="1" x14ac:dyDescent="0.2">
      <c r="A83" s="70"/>
      <c r="B83" s="71"/>
      <c r="C83" s="71"/>
      <c r="D83" s="71"/>
      <c r="E83" s="72"/>
      <c r="F83" s="64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30" t="s">
        <v>4</v>
      </c>
      <c r="Y83" s="31"/>
      <c r="Z83" s="31"/>
      <c r="AA83" s="31"/>
      <c r="AB83" s="32"/>
      <c r="AC83" s="30" t="s">
        <v>3</v>
      </c>
      <c r="AD83" s="31"/>
      <c r="AE83" s="31"/>
      <c r="AF83" s="31"/>
      <c r="AG83" s="32"/>
      <c r="AH83" s="46" t="s">
        <v>116</v>
      </c>
      <c r="AI83" s="47"/>
      <c r="AJ83" s="47"/>
      <c r="AK83" s="47"/>
      <c r="AL83" s="48"/>
      <c r="AM83" s="30" t="s">
        <v>5</v>
      </c>
      <c r="AN83" s="31"/>
      <c r="AO83" s="31"/>
      <c r="AP83" s="31"/>
      <c r="AQ83" s="32"/>
      <c r="AR83" s="30" t="s">
        <v>4</v>
      </c>
      <c r="AS83" s="31"/>
      <c r="AT83" s="31"/>
      <c r="AU83" s="31"/>
      <c r="AV83" s="32"/>
      <c r="AW83" s="30" t="s">
        <v>3</v>
      </c>
      <c r="AX83" s="31"/>
      <c r="AY83" s="31"/>
      <c r="AZ83" s="31"/>
      <c r="BA83" s="32"/>
      <c r="BB83" s="49" t="s">
        <v>116</v>
      </c>
      <c r="BC83" s="49"/>
      <c r="BD83" s="49"/>
      <c r="BE83" s="49"/>
      <c r="BF83" s="49"/>
      <c r="BG83" s="30" t="s">
        <v>96</v>
      </c>
      <c r="BH83" s="31"/>
      <c r="BI83" s="31"/>
      <c r="BJ83" s="31"/>
      <c r="BK83" s="32"/>
    </row>
    <row r="84" spans="1:79" ht="15" customHeight="1" x14ac:dyDescent="0.2">
      <c r="A84" s="30">
        <v>1</v>
      </c>
      <c r="B84" s="31"/>
      <c r="C84" s="31"/>
      <c r="D84" s="31"/>
      <c r="E84" s="32"/>
      <c r="F84" s="30">
        <v>2</v>
      </c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2"/>
      <c r="X84" s="30">
        <v>3</v>
      </c>
      <c r="Y84" s="31"/>
      <c r="Z84" s="31"/>
      <c r="AA84" s="31"/>
      <c r="AB84" s="32"/>
      <c r="AC84" s="30">
        <v>4</v>
      </c>
      <c r="AD84" s="31"/>
      <c r="AE84" s="31"/>
      <c r="AF84" s="31"/>
      <c r="AG84" s="32"/>
      <c r="AH84" s="30">
        <v>5</v>
      </c>
      <c r="AI84" s="31"/>
      <c r="AJ84" s="31"/>
      <c r="AK84" s="31"/>
      <c r="AL84" s="32"/>
      <c r="AM84" s="30">
        <v>6</v>
      </c>
      <c r="AN84" s="31"/>
      <c r="AO84" s="31"/>
      <c r="AP84" s="31"/>
      <c r="AQ84" s="32"/>
      <c r="AR84" s="30">
        <v>7</v>
      </c>
      <c r="AS84" s="31"/>
      <c r="AT84" s="31"/>
      <c r="AU84" s="31"/>
      <c r="AV84" s="32"/>
      <c r="AW84" s="30">
        <v>8</v>
      </c>
      <c r="AX84" s="31"/>
      <c r="AY84" s="31"/>
      <c r="AZ84" s="31"/>
      <c r="BA84" s="32"/>
      <c r="BB84" s="30">
        <v>9</v>
      </c>
      <c r="BC84" s="31"/>
      <c r="BD84" s="31"/>
      <c r="BE84" s="31"/>
      <c r="BF84" s="32"/>
      <c r="BG84" s="30">
        <v>10</v>
      </c>
      <c r="BH84" s="31"/>
      <c r="BI84" s="31"/>
      <c r="BJ84" s="31"/>
      <c r="BK84" s="32"/>
    </row>
    <row r="85" spans="1:79" s="1" customFormat="1" ht="15" hidden="1" customHeight="1" x14ac:dyDescent="0.2">
      <c r="A85" s="33" t="s">
        <v>64</v>
      </c>
      <c r="B85" s="34"/>
      <c r="C85" s="34"/>
      <c r="D85" s="34"/>
      <c r="E85" s="35"/>
      <c r="F85" s="33" t="s">
        <v>57</v>
      </c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5"/>
      <c r="X85" s="33" t="s">
        <v>60</v>
      </c>
      <c r="Y85" s="34"/>
      <c r="Z85" s="34"/>
      <c r="AA85" s="34"/>
      <c r="AB85" s="35"/>
      <c r="AC85" s="33" t="s">
        <v>61</v>
      </c>
      <c r="AD85" s="34"/>
      <c r="AE85" s="34"/>
      <c r="AF85" s="34"/>
      <c r="AG85" s="35"/>
      <c r="AH85" s="33" t="s">
        <v>94</v>
      </c>
      <c r="AI85" s="34"/>
      <c r="AJ85" s="34"/>
      <c r="AK85" s="34"/>
      <c r="AL85" s="35"/>
      <c r="AM85" s="50" t="s">
        <v>171</v>
      </c>
      <c r="AN85" s="51"/>
      <c r="AO85" s="51"/>
      <c r="AP85" s="51"/>
      <c r="AQ85" s="52"/>
      <c r="AR85" s="33" t="s">
        <v>62</v>
      </c>
      <c r="AS85" s="34"/>
      <c r="AT85" s="34"/>
      <c r="AU85" s="34"/>
      <c r="AV85" s="35"/>
      <c r="AW85" s="33" t="s">
        <v>63</v>
      </c>
      <c r="AX85" s="34"/>
      <c r="AY85" s="34"/>
      <c r="AZ85" s="34"/>
      <c r="BA85" s="35"/>
      <c r="BB85" s="33" t="s">
        <v>95</v>
      </c>
      <c r="BC85" s="34"/>
      <c r="BD85" s="34"/>
      <c r="BE85" s="34"/>
      <c r="BF85" s="35"/>
      <c r="BG85" s="50" t="s">
        <v>171</v>
      </c>
      <c r="BH85" s="51"/>
      <c r="BI85" s="51"/>
      <c r="BJ85" s="51"/>
      <c r="BK85" s="52"/>
      <c r="CA85" t="s">
        <v>31</v>
      </c>
    </row>
    <row r="86" spans="1:79" s="6" customFormat="1" ht="12.75" customHeight="1" x14ac:dyDescent="0.2">
      <c r="A86" s="87"/>
      <c r="B86" s="85"/>
      <c r="C86" s="85"/>
      <c r="D86" s="85"/>
      <c r="E86" s="86"/>
      <c r="F86" s="87" t="s">
        <v>147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6"/>
      <c r="X86" s="107"/>
      <c r="Y86" s="108"/>
      <c r="Z86" s="108"/>
      <c r="AA86" s="108"/>
      <c r="AB86" s="109"/>
      <c r="AC86" s="107"/>
      <c r="AD86" s="108"/>
      <c r="AE86" s="108"/>
      <c r="AF86" s="108"/>
      <c r="AG86" s="109"/>
      <c r="AH86" s="103"/>
      <c r="AI86" s="103"/>
      <c r="AJ86" s="103"/>
      <c r="AK86" s="103"/>
      <c r="AL86" s="103"/>
      <c r="AM86" s="103">
        <f>IF(ISNUMBER(X86),X86,0)+IF(ISNUMBER(AC86),AC86,0)</f>
        <v>0</v>
      </c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>
        <f>IF(ISNUMBER(AR86),AR86,0)+IF(ISNUMBER(AW86),AW86,0)</f>
        <v>0</v>
      </c>
      <c r="BH86" s="103"/>
      <c r="BI86" s="103"/>
      <c r="BJ86" s="103"/>
      <c r="BK86" s="103"/>
      <c r="CA86" s="6" t="s">
        <v>32</v>
      </c>
    </row>
    <row r="87" spans="1:79" ht="9" customHeight="1" x14ac:dyDescent="0.2"/>
    <row r="88" spans="1:79" hidden="1" x14ac:dyDescent="0.2"/>
    <row r="89" spans="1:79" ht="14.25" customHeight="1" x14ac:dyDescent="0.2">
      <c r="A89" s="42" t="s">
        <v>120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4.25" customHeight="1" x14ac:dyDescent="0.2">
      <c r="A90" s="42" t="s">
        <v>226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212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</row>
    <row r="92" spans="1:79" ht="23.1" customHeight="1" x14ac:dyDescent="0.2">
      <c r="A92" s="61" t="s">
        <v>6</v>
      </c>
      <c r="B92" s="62"/>
      <c r="C92" s="62"/>
      <c r="D92" s="61" t="s">
        <v>121</v>
      </c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3"/>
      <c r="U92" s="30" t="s">
        <v>213</v>
      </c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0" t="s">
        <v>216</v>
      </c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2"/>
      <c r="BG92" s="36" t="s">
        <v>223</v>
      </c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</row>
    <row r="93" spans="1:79" ht="52.5" customHeight="1" x14ac:dyDescent="0.2">
      <c r="A93" s="64"/>
      <c r="B93" s="65"/>
      <c r="C93" s="65"/>
      <c r="D93" s="64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6"/>
      <c r="U93" s="30" t="s">
        <v>4</v>
      </c>
      <c r="V93" s="31"/>
      <c r="W93" s="31"/>
      <c r="X93" s="31"/>
      <c r="Y93" s="32"/>
      <c r="Z93" s="30" t="s">
        <v>3</v>
      </c>
      <c r="AA93" s="31"/>
      <c r="AB93" s="31"/>
      <c r="AC93" s="31"/>
      <c r="AD93" s="32"/>
      <c r="AE93" s="46" t="s">
        <v>116</v>
      </c>
      <c r="AF93" s="47"/>
      <c r="AG93" s="47"/>
      <c r="AH93" s="48"/>
      <c r="AI93" s="30" t="s">
        <v>5</v>
      </c>
      <c r="AJ93" s="31"/>
      <c r="AK93" s="31"/>
      <c r="AL93" s="31"/>
      <c r="AM93" s="32"/>
      <c r="AN93" s="30" t="s">
        <v>4</v>
      </c>
      <c r="AO93" s="31"/>
      <c r="AP93" s="31"/>
      <c r="AQ93" s="31"/>
      <c r="AR93" s="32"/>
      <c r="AS93" s="30" t="s">
        <v>3</v>
      </c>
      <c r="AT93" s="31"/>
      <c r="AU93" s="31"/>
      <c r="AV93" s="31"/>
      <c r="AW93" s="32"/>
      <c r="AX93" s="46" t="s">
        <v>116</v>
      </c>
      <c r="AY93" s="47"/>
      <c r="AZ93" s="47"/>
      <c r="BA93" s="48"/>
      <c r="BB93" s="30" t="s">
        <v>96</v>
      </c>
      <c r="BC93" s="31"/>
      <c r="BD93" s="31"/>
      <c r="BE93" s="31"/>
      <c r="BF93" s="32"/>
      <c r="BG93" s="30" t="s">
        <v>4</v>
      </c>
      <c r="BH93" s="31"/>
      <c r="BI93" s="31"/>
      <c r="BJ93" s="31"/>
      <c r="BK93" s="32"/>
      <c r="BL93" s="36" t="s">
        <v>3</v>
      </c>
      <c r="BM93" s="36"/>
      <c r="BN93" s="36"/>
      <c r="BO93" s="36"/>
      <c r="BP93" s="36"/>
      <c r="BQ93" s="49" t="s">
        <v>116</v>
      </c>
      <c r="BR93" s="49"/>
      <c r="BS93" s="49"/>
      <c r="BT93" s="49"/>
      <c r="BU93" s="30" t="s">
        <v>97</v>
      </c>
      <c r="BV93" s="31"/>
      <c r="BW93" s="31"/>
      <c r="BX93" s="31"/>
      <c r="BY93" s="32"/>
    </row>
    <row r="94" spans="1:79" ht="15" customHeight="1" x14ac:dyDescent="0.2">
      <c r="A94" s="30">
        <v>1</v>
      </c>
      <c r="B94" s="31"/>
      <c r="C94" s="31"/>
      <c r="D94" s="30">
        <v>2</v>
      </c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2"/>
      <c r="U94" s="30">
        <v>3</v>
      </c>
      <c r="V94" s="31"/>
      <c r="W94" s="31"/>
      <c r="X94" s="31"/>
      <c r="Y94" s="32"/>
      <c r="Z94" s="30">
        <v>4</v>
      </c>
      <c r="AA94" s="31"/>
      <c r="AB94" s="31"/>
      <c r="AC94" s="31"/>
      <c r="AD94" s="32"/>
      <c r="AE94" s="30">
        <v>5</v>
      </c>
      <c r="AF94" s="31"/>
      <c r="AG94" s="31"/>
      <c r="AH94" s="32"/>
      <c r="AI94" s="30">
        <v>6</v>
      </c>
      <c r="AJ94" s="31"/>
      <c r="AK94" s="31"/>
      <c r="AL94" s="31"/>
      <c r="AM94" s="32"/>
      <c r="AN94" s="30">
        <v>7</v>
      </c>
      <c r="AO94" s="31"/>
      <c r="AP94" s="31"/>
      <c r="AQ94" s="31"/>
      <c r="AR94" s="32"/>
      <c r="AS94" s="30">
        <v>8</v>
      </c>
      <c r="AT94" s="31"/>
      <c r="AU94" s="31"/>
      <c r="AV94" s="31"/>
      <c r="AW94" s="32"/>
      <c r="AX94" s="36">
        <v>9</v>
      </c>
      <c r="AY94" s="36"/>
      <c r="AZ94" s="36"/>
      <c r="BA94" s="36"/>
      <c r="BB94" s="30">
        <v>10</v>
      </c>
      <c r="BC94" s="31"/>
      <c r="BD94" s="31"/>
      <c r="BE94" s="31"/>
      <c r="BF94" s="32"/>
      <c r="BG94" s="30">
        <v>11</v>
      </c>
      <c r="BH94" s="31"/>
      <c r="BI94" s="31"/>
      <c r="BJ94" s="31"/>
      <c r="BK94" s="32"/>
      <c r="BL94" s="36">
        <v>12</v>
      </c>
      <c r="BM94" s="36"/>
      <c r="BN94" s="36"/>
      <c r="BO94" s="36"/>
      <c r="BP94" s="36"/>
      <c r="BQ94" s="30">
        <v>13</v>
      </c>
      <c r="BR94" s="31"/>
      <c r="BS94" s="31"/>
      <c r="BT94" s="32"/>
      <c r="BU94" s="30">
        <v>14</v>
      </c>
      <c r="BV94" s="31"/>
      <c r="BW94" s="31"/>
      <c r="BX94" s="31"/>
      <c r="BY94" s="32"/>
    </row>
    <row r="95" spans="1:79" s="1" customFormat="1" ht="14.25" hidden="1" customHeight="1" x14ac:dyDescent="0.2">
      <c r="A95" s="33" t="s">
        <v>69</v>
      </c>
      <c r="B95" s="34"/>
      <c r="C95" s="34"/>
      <c r="D95" s="33" t="s">
        <v>57</v>
      </c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5"/>
      <c r="U95" s="38" t="s">
        <v>65</v>
      </c>
      <c r="V95" s="38"/>
      <c r="W95" s="38"/>
      <c r="X95" s="38"/>
      <c r="Y95" s="38"/>
      <c r="Z95" s="38" t="s">
        <v>66</v>
      </c>
      <c r="AA95" s="38"/>
      <c r="AB95" s="38"/>
      <c r="AC95" s="38"/>
      <c r="AD95" s="38"/>
      <c r="AE95" s="38" t="s">
        <v>91</v>
      </c>
      <c r="AF95" s="38"/>
      <c r="AG95" s="38"/>
      <c r="AH95" s="38"/>
      <c r="AI95" s="44" t="s">
        <v>170</v>
      </c>
      <c r="AJ95" s="44"/>
      <c r="AK95" s="44"/>
      <c r="AL95" s="44"/>
      <c r="AM95" s="44"/>
      <c r="AN95" s="38" t="s">
        <v>67</v>
      </c>
      <c r="AO95" s="38"/>
      <c r="AP95" s="38"/>
      <c r="AQ95" s="38"/>
      <c r="AR95" s="38"/>
      <c r="AS95" s="38" t="s">
        <v>68</v>
      </c>
      <c r="AT95" s="38"/>
      <c r="AU95" s="38"/>
      <c r="AV95" s="38"/>
      <c r="AW95" s="38"/>
      <c r="AX95" s="38" t="s">
        <v>92</v>
      </c>
      <c r="AY95" s="38"/>
      <c r="AZ95" s="38"/>
      <c r="BA95" s="38"/>
      <c r="BB95" s="44" t="s">
        <v>170</v>
      </c>
      <c r="BC95" s="44"/>
      <c r="BD95" s="44"/>
      <c r="BE95" s="44"/>
      <c r="BF95" s="44"/>
      <c r="BG95" s="38" t="s">
        <v>58</v>
      </c>
      <c r="BH95" s="38"/>
      <c r="BI95" s="38"/>
      <c r="BJ95" s="38"/>
      <c r="BK95" s="38"/>
      <c r="BL95" s="38" t="s">
        <v>59</v>
      </c>
      <c r="BM95" s="38"/>
      <c r="BN95" s="38"/>
      <c r="BO95" s="38"/>
      <c r="BP95" s="38"/>
      <c r="BQ95" s="38" t="s">
        <v>93</v>
      </c>
      <c r="BR95" s="38"/>
      <c r="BS95" s="38"/>
      <c r="BT95" s="38"/>
      <c r="BU95" s="44" t="s">
        <v>170</v>
      </c>
      <c r="BV95" s="44"/>
      <c r="BW95" s="44"/>
      <c r="BX95" s="44"/>
      <c r="BY95" s="44"/>
      <c r="CA95" t="s">
        <v>33</v>
      </c>
    </row>
    <row r="96" spans="1:79" s="99" customFormat="1" ht="38.25" customHeight="1" x14ac:dyDescent="0.2">
      <c r="A96" s="89">
        <v>1</v>
      </c>
      <c r="B96" s="90"/>
      <c r="C96" s="90"/>
      <c r="D96" s="92" t="s">
        <v>180</v>
      </c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4"/>
      <c r="U96" s="96">
        <v>15517</v>
      </c>
      <c r="V96" s="97"/>
      <c r="W96" s="97"/>
      <c r="X96" s="97"/>
      <c r="Y96" s="98"/>
      <c r="Z96" s="96">
        <v>0</v>
      </c>
      <c r="AA96" s="97"/>
      <c r="AB96" s="97"/>
      <c r="AC96" s="97"/>
      <c r="AD96" s="98"/>
      <c r="AE96" s="96">
        <v>0</v>
      </c>
      <c r="AF96" s="97"/>
      <c r="AG96" s="97"/>
      <c r="AH96" s="98"/>
      <c r="AI96" s="96">
        <f>IF(ISNUMBER(U96),U96,0)+IF(ISNUMBER(Z96),Z96,0)</f>
        <v>15517</v>
      </c>
      <c r="AJ96" s="97"/>
      <c r="AK96" s="97"/>
      <c r="AL96" s="97"/>
      <c r="AM96" s="98"/>
      <c r="AN96" s="96">
        <v>28800</v>
      </c>
      <c r="AO96" s="97"/>
      <c r="AP96" s="97"/>
      <c r="AQ96" s="97"/>
      <c r="AR96" s="98"/>
      <c r="AS96" s="96">
        <v>0</v>
      </c>
      <c r="AT96" s="97"/>
      <c r="AU96" s="97"/>
      <c r="AV96" s="97"/>
      <c r="AW96" s="98"/>
      <c r="AX96" s="96">
        <v>0</v>
      </c>
      <c r="AY96" s="97"/>
      <c r="AZ96" s="97"/>
      <c r="BA96" s="98"/>
      <c r="BB96" s="96">
        <f>IF(ISNUMBER(AN96),AN96,0)+IF(ISNUMBER(AS96),AS96,0)</f>
        <v>28800</v>
      </c>
      <c r="BC96" s="97"/>
      <c r="BD96" s="97"/>
      <c r="BE96" s="97"/>
      <c r="BF96" s="98"/>
      <c r="BG96" s="96">
        <v>86000</v>
      </c>
      <c r="BH96" s="97"/>
      <c r="BI96" s="97"/>
      <c r="BJ96" s="97"/>
      <c r="BK96" s="98"/>
      <c r="BL96" s="96">
        <v>0</v>
      </c>
      <c r="BM96" s="97"/>
      <c r="BN96" s="97"/>
      <c r="BO96" s="97"/>
      <c r="BP96" s="98"/>
      <c r="BQ96" s="96">
        <v>0</v>
      </c>
      <c r="BR96" s="97"/>
      <c r="BS96" s="97"/>
      <c r="BT96" s="98"/>
      <c r="BU96" s="96">
        <f>IF(ISNUMBER(BG96),BG96,0)+IF(ISNUMBER(BL96),BL96,0)</f>
        <v>86000</v>
      </c>
      <c r="BV96" s="97"/>
      <c r="BW96" s="97"/>
      <c r="BX96" s="97"/>
      <c r="BY96" s="98"/>
      <c r="CA96" s="99" t="s">
        <v>34</v>
      </c>
    </row>
    <row r="97" spans="1:79" s="99" customFormat="1" ht="25.5" customHeight="1" x14ac:dyDescent="0.2">
      <c r="A97" s="89">
        <v>2</v>
      </c>
      <c r="B97" s="90"/>
      <c r="C97" s="90"/>
      <c r="D97" s="92" t="s">
        <v>181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6">
        <v>0</v>
      </c>
      <c r="AF97" s="97"/>
      <c r="AG97" s="97"/>
      <c r="AH97" s="98"/>
      <c r="AI97" s="96">
        <f>IF(ISNUMBER(U97),U97,0)+IF(ISNUMBER(Z97),Z97,0)</f>
        <v>0</v>
      </c>
      <c r="AJ97" s="97"/>
      <c r="AK97" s="97"/>
      <c r="AL97" s="97"/>
      <c r="AM97" s="98"/>
      <c r="AN97" s="96">
        <v>0</v>
      </c>
      <c r="AO97" s="97"/>
      <c r="AP97" s="97"/>
      <c r="AQ97" s="97"/>
      <c r="AR97" s="98"/>
      <c r="AS97" s="96">
        <v>15300</v>
      </c>
      <c r="AT97" s="97"/>
      <c r="AU97" s="97"/>
      <c r="AV97" s="97"/>
      <c r="AW97" s="98"/>
      <c r="AX97" s="96">
        <v>15300</v>
      </c>
      <c r="AY97" s="97"/>
      <c r="AZ97" s="97"/>
      <c r="BA97" s="98"/>
      <c r="BB97" s="96">
        <f>IF(ISNUMBER(AN97),AN97,0)+IF(ISNUMBER(AS97),AS97,0)</f>
        <v>15300</v>
      </c>
      <c r="BC97" s="97"/>
      <c r="BD97" s="97"/>
      <c r="BE97" s="97"/>
      <c r="BF97" s="98"/>
      <c r="BG97" s="96">
        <v>0</v>
      </c>
      <c r="BH97" s="97"/>
      <c r="BI97" s="97"/>
      <c r="BJ97" s="97"/>
      <c r="BK97" s="98"/>
      <c r="BL97" s="96">
        <v>43600</v>
      </c>
      <c r="BM97" s="97"/>
      <c r="BN97" s="97"/>
      <c r="BO97" s="97"/>
      <c r="BP97" s="98"/>
      <c r="BQ97" s="96">
        <v>4360</v>
      </c>
      <c r="BR97" s="97"/>
      <c r="BS97" s="97"/>
      <c r="BT97" s="98"/>
      <c r="BU97" s="96">
        <f>IF(ISNUMBER(BG97),BG97,0)+IF(ISNUMBER(BL97),BL97,0)</f>
        <v>43600</v>
      </c>
      <c r="BV97" s="97"/>
      <c r="BW97" s="97"/>
      <c r="BX97" s="97"/>
      <c r="BY97" s="98"/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15517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4">
        <v>0</v>
      </c>
      <c r="AF98" s="105"/>
      <c r="AG98" s="105"/>
      <c r="AH98" s="106"/>
      <c r="AI98" s="104">
        <f>IF(ISNUMBER(U98),U98,0)+IF(ISNUMBER(Z98),Z98,0)</f>
        <v>15517</v>
      </c>
      <c r="AJ98" s="105"/>
      <c r="AK98" s="105"/>
      <c r="AL98" s="105"/>
      <c r="AM98" s="106"/>
      <c r="AN98" s="104">
        <v>28800</v>
      </c>
      <c r="AO98" s="105"/>
      <c r="AP98" s="105"/>
      <c r="AQ98" s="105"/>
      <c r="AR98" s="106"/>
      <c r="AS98" s="104">
        <v>15300</v>
      </c>
      <c r="AT98" s="105"/>
      <c r="AU98" s="105"/>
      <c r="AV98" s="105"/>
      <c r="AW98" s="106"/>
      <c r="AX98" s="104">
        <v>15300</v>
      </c>
      <c r="AY98" s="105"/>
      <c r="AZ98" s="105"/>
      <c r="BA98" s="106"/>
      <c r="BB98" s="104">
        <f>IF(ISNUMBER(AN98),AN98,0)+IF(ISNUMBER(AS98),AS98,0)</f>
        <v>44100</v>
      </c>
      <c r="BC98" s="105"/>
      <c r="BD98" s="105"/>
      <c r="BE98" s="105"/>
      <c r="BF98" s="106"/>
      <c r="BG98" s="104">
        <v>86000</v>
      </c>
      <c r="BH98" s="105"/>
      <c r="BI98" s="105"/>
      <c r="BJ98" s="105"/>
      <c r="BK98" s="106"/>
      <c r="BL98" s="104">
        <v>43600</v>
      </c>
      <c r="BM98" s="105"/>
      <c r="BN98" s="105"/>
      <c r="BO98" s="105"/>
      <c r="BP98" s="106"/>
      <c r="BQ98" s="104">
        <v>4360</v>
      </c>
      <c r="BR98" s="105"/>
      <c r="BS98" s="105"/>
      <c r="BT98" s="106"/>
      <c r="BU98" s="104">
        <f>IF(ISNUMBER(BG98),BG98,0)+IF(ISNUMBER(BL98),BL98,0)</f>
        <v>129600</v>
      </c>
      <c r="BV98" s="105"/>
      <c r="BW98" s="105"/>
      <c r="BX98" s="105"/>
      <c r="BY98" s="106"/>
    </row>
    <row r="100" spans="1:79" ht="14.25" customHeight="1" x14ac:dyDescent="0.2">
      <c r="A100" s="42" t="s">
        <v>242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15" customHeight="1" x14ac:dyDescent="0.2">
      <c r="A101" s="45" t="s">
        <v>212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</row>
    <row r="102" spans="1:79" ht="23.1" customHeight="1" x14ac:dyDescent="0.2">
      <c r="A102" s="61" t="s">
        <v>6</v>
      </c>
      <c r="B102" s="62"/>
      <c r="C102" s="62"/>
      <c r="D102" s="61" t="s">
        <v>121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3"/>
      <c r="U102" s="36" t="s">
        <v>234</v>
      </c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 t="s">
        <v>239</v>
      </c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6"/>
    </row>
    <row r="103" spans="1:79" ht="54" customHeight="1" x14ac:dyDescent="0.2">
      <c r="A103" s="64"/>
      <c r="B103" s="65"/>
      <c r="C103" s="65"/>
      <c r="D103" s="64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6"/>
      <c r="U103" s="30" t="s">
        <v>4</v>
      </c>
      <c r="V103" s="31"/>
      <c r="W103" s="31"/>
      <c r="X103" s="31"/>
      <c r="Y103" s="32"/>
      <c r="Z103" s="30" t="s">
        <v>3</v>
      </c>
      <c r="AA103" s="31"/>
      <c r="AB103" s="31"/>
      <c r="AC103" s="31"/>
      <c r="AD103" s="32"/>
      <c r="AE103" s="46" t="s">
        <v>116</v>
      </c>
      <c r="AF103" s="47"/>
      <c r="AG103" s="47"/>
      <c r="AH103" s="47"/>
      <c r="AI103" s="48"/>
      <c r="AJ103" s="30" t="s">
        <v>5</v>
      </c>
      <c r="AK103" s="31"/>
      <c r="AL103" s="31"/>
      <c r="AM103" s="31"/>
      <c r="AN103" s="32"/>
      <c r="AO103" s="30" t="s">
        <v>4</v>
      </c>
      <c r="AP103" s="31"/>
      <c r="AQ103" s="31"/>
      <c r="AR103" s="31"/>
      <c r="AS103" s="32"/>
      <c r="AT103" s="30" t="s">
        <v>3</v>
      </c>
      <c r="AU103" s="31"/>
      <c r="AV103" s="31"/>
      <c r="AW103" s="31"/>
      <c r="AX103" s="32"/>
      <c r="AY103" s="46" t="s">
        <v>116</v>
      </c>
      <c r="AZ103" s="47"/>
      <c r="BA103" s="47"/>
      <c r="BB103" s="47"/>
      <c r="BC103" s="48"/>
      <c r="BD103" s="36" t="s">
        <v>96</v>
      </c>
      <c r="BE103" s="36"/>
      <c r="BF103" s="36"/>
      <c r="BG103" s="36"/>
      <c r="BH103" s="36"/>
    </row>
    <row r="104" spans="1:79" ht="15" customHeight="1" x14ac:dyDescent="0.2">
      <c r="A104" s="30" t="s">
        <v>169</v>
      </c>
      <c r="B104" s="31"/>
      <c r="C104" s="31"/>
      <c r="D104" s="30">
        <v>2</v>
      </c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2"/>
      <c r="U104" s="30">
        <v>3</v>
      </c>
      <c r="V104" s="31"/>
      <c r="W104" s="31"/>
      <c r="X104" s="31"/>
      <c r="Y104" s="32"/>
      <c r="Z104" s="30">
        <v>4</v>
      </c>
      <c r="AA104" s="31"/>
      <c r="AB104" s="31"/>
      <c r="AC104" s="31"/>
      <c r="AD104" s="32"/>
      <c r="AE104" s="30">
        <v>5</v>
      </c>
      <c r="AF104" s="31"/>
      <c r="AG104" s="31"/>
      <c r="AH104" s="31"/>
      <c r="AI104" s="32"/>
      <c r="AJ104" s="30">
        <v>6</v>
      </c>
      <c r="AK104" s="31"/>
      <c r="AL104" s="31"/>
      <c r="AM104" s="31"/>
      <c r="AN104" s="32"/>
      <c r="AO104" s="30">
        <v>7</v>
      </c>
      <c r="AP104" s="31"/>
      <c r="AQ104" s="31"/>
      <c r="AR104" s="31"/>
      <c r="AS104" s="32"/>
      <c r="AT104" s="30">
        <v>8</v>
      </c>
      <c r="AU104" s="31"/>
      <c r="AV104" s="31"/>
      <c r="AW104" s="31"/>
      <c r="AX104" s="32"/>
      <c r="AY104" s="30">
        <v>9</v>
      </c>
      <c r="AZ104" s="31"/>
      <c r="BA104" s="31"/>
      <c r="BB104" s="31"/>
      <c r="BC104" s="32"/>
      <c r="BD104" s="30">
        <v>10</v>
      </c>
      <c r="BE104" s="31"/>
      <c r="BF104" s="31"/>
      <c r="BG104" s="31"/>
      <c r="BH104" s="32"/>
    </row>
    <row r="105" spans="1:79" s="1" customFormat="1" ht="12.75" hidden="1" customHeight="1" x14ac:dyDescent="0.2">
      <c r="A105" s="33" t="s">
        <v>69</v>
      </c>
      <c r="B105" s="34"/>
      <c r="C105" s="34"/>
      <c r="D105" s="33" t="s">
        <v>57</v>
      </c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5"/>
      <c r="U105" s="33" t="s">
        <v>60</v>
      </c>
      <c r="V105" s="34"/>
      <c r="W105" s="34"/>
      <c r="X105" s="34"/>
      <c r="Y105" s="35"/>
      <c r="Z105" s="33" t="s">
        <v>61</v>
      </c>
      <c r="AA105" s="34"/>
      <c r="AB105" s="34"/>
      <c r="AC105" s="34"/>
      <c r="AD105" s="35"/>
      <c r="AE105" s="33" t="s">
        <v>94</v>
      </c>
      <c r="AF105" s="34"/>
      <c r="AG105" s="34"/>
      <c r="AH105" s="34"/>
      <c r="AI105" s="35"/>
      <c r="AJ105" s="50" t="s">
        <v>171</v>
      </c>
      <c r="AK105" s="51"/>
      <c r="AL105" s="51"/>
      <c r="AM105" s="51"/>
      <c r="AN105" s="52"/>
      <c r="AO105" s="33" t="s">
        <v>62</v>
      </c>
      <c r="AP105" s="34"/>
      <c r="AQ105" s="34"/>
      <c r="AR105" s="34"/>
      <c r="AS105" s="35"/>
      <c r="AT105" s="33" t="s">
        <v>63</v>
      </c>
      <c r="AU105" s="34"/>
      <c r="AV105" s="34"/>
      <c r="AW105" s="34"/>
      <c r="AX105" s="35"/>
      <c r="AY105" s="33" t="s">
        <v>95</v>
      </c>
      <c r="AZ105" s="34"/>
      <c r="BA105" s="34"/>
      <c r="BB105" s="34"/>
      <c r="BC105" s="35"/>
      <c r="BD105" s="44" t="s">
        <v>171</v>
      </c>
      <c r="BE105" s="44"/>
      <c r="BF105" s="44"/>
      <c r="BG105" s="44"/>
      <c r="BH105" s="44"/>
      <c r="CA105" s="1" t="s">
        <v>35</v>
      </c>
    </row>
    <row r="106" spans="1:79" s="99" customFormat="1" ht="38.25" customHeight="1" x14ac:dyDescent="0.2">
      <c r="A106" s="89">
        <v>1</v>
      </c>
      <c r="B106" s="90"/>
      <c r="C106" s="90"/>
      <c r="D106" s="92" t="s">
        <v>180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4"/>
      <c r="U106" s="96">
        <v>92433</v>
      </c>
      <c r="V106" s="97"/>
      <c r="W106" s="97"/>
      <c r="X106" s="97"/>
      <c r="Y106" s="98"/>
      <c r="Z106" s="96">
        <v>0</v>
      </c>
      <c r="AA106" s="97"/>
      <c r="AB106" s="97"/>
      <c r="AC106" s="97"/>
      <c r="AD106" s="98"/>
      <c r="AE106" s="95">
        <v>0</v>
      </c>
      <c r="AF106" s="95"/>
      <c r="AG106" s="95"/>
      <c r="AH106" s="95"/>
      <c r="AI106" s="95"/>
      <c r="AJ106" s="110">
        <f>IF(ISNUMBER(U106),U106,0)+IF(ISNUMBER(Z106),Z106,0)</f>
        <v>92433</v>
      </c>
      <c r="AK106" s="110"/>
      <c r="AL106" s="110"/>
      <c r="AM106" s="110"/>
      <c r="AN106" s="110"/>
      <c r="AO106" s="95">
        <v>98670</v>
      </c>
      <c r="AP106" s="95"/>
      <c r="AQ106" s="95"/>
      <c r="AR106" s="95"/>
      <c r="AS106" s="95"/>
      <c r="AT106" s="110">
        <v>0</v>
      </c>
      <c r="AU106" s="110"/>
      <c r="AV106" s="110"/>
      <c r="AW106" s="110"/>
      <c r="AX106" s="110"/>
      <c r="AY106" s="95">
        <v>0</v>
      </c>
      <c r="AZ106" s="95"/>
      <c r="BA106" s="95"/>
      <c r="BB106" s="95"/>
      <c r="BC106" s="95"/>
      <c r="BD106" s="110">
        <f>IF(ISNUMBER(AO106),AO106,0)+IF(ISNUMBER(AT106),AT106,0)</f>
        <v>98670</v>
      </c>
      <c r="BE106" s="110"/>
      <c r="BF106" s="110"/>
      <c r="BG106" s="110"/>
      <c r="BH106" s="110"/>
      <c r="CA106" s="99" t="s">
        <v>36</v>
      </c>
    </row>
    <row r="107" spans="1:79" s="99" customFormat="1" ht="25.5" customHeight="1" x14ac:dyDescent="0.2">
      <c r="A107" s="89">
        <v>2</v>
      </c>
      <c r="B107" s="90"/>
      <c r="C107" s="90"/>
      <c r="D107" s="92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0</v>
      </c>
      <c r="V107" s="97"/>
      <c r="W107" s="97"/>
      <c r="X107" s="97"/>
      <c r="Y107" s="98"/>
      <c r="Z107" s="96">
        <v>47088</v>
      </c>
      <c r="AA107" s="97"/>
      <c r="AB107" s="97"/>
      <c r="AC107" s="97"/>
      <c r="AD107" s="98"/>
      <c r="AE107" s="95">
        <v>47088</v>
      </c>
      <c r="AF107" s="95"/>
      <c r="AG107" s="95"/>
      <c r="AH107" s="95"/>
      <c r="AI107" s="95"/>
      <c r="AJ107" s="110">
        <f>IF(ISNUMBER(U107),U107,0)+IF(ISNUMBER(Z107),Z107,0)</f>
        <v>47088</v>
      </c>
      <c r="AK107" s="110"/>
      <c r="AL107" s="110"/>
      <c r="AM107" s="110"/>
      <c r="AN107" s="110"/>
      <c r="AO107" s="95">
        <v>0</v>
      </c>
      <c r="AP107" s="95"/>
      <c r="AQ107" s="95"/>
      <c r="AR107" s="95"/>
      <c r="AS107" s="95"/>
      <c r="AT107" s="110">
        <v>49960</v>
      </c>
      <c r="AU107" s="110"/>
      <c r="AV107" s="110"/>
      <c r="AW107" s="110"/>
      <c r="AX107" s="110"/>
      <c r="AY107" s="95">
        <v>49960</v>
      </c>
      <c r="AZ107" s="95"/>
      <c r="BA107" s="95"/>
      <c r="BB107" s="95"/>
      <c r="BC107" s="95"/>
      <c r="BD107" s="110">
        <f>IF(ISNUMBER(AO107),AO107,0)+IF(ISNUMBER(AT107),AT107,0)</f>
        <v>49960</v>
      </c>
      <c r="BE107" s="110"/>
      <c r="BF107" s="110"/>
      <c r="BG107" s="110"/>
      <c r="BH107" s="110"/>
    </row>
    <row r="108" spans="1:79" s="6" customFormat="1" ht="12.75" customHeight="1" x14ac:dyDescent="0.2">
      <c r="A108" s="87"/>
      <c r="B108" s="85"/>
      <c r="C108" s="85"/>
      <c r="D108" s="100" t="s">
        <v>147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2"/>
      <c r="U108" s="104">
        <v>92433</v>
      </c>
      <c r="V108" s="105"/>
      <c r="W108" s="105"/>
      <c r="X108" s="105"/>
      <c r="Y108" s="106"/>
      <c r="Z108" s="104">
        <v>47088</v>
      </c>
      <c r="AA108" s="105"/>
      <c r="AB108" s="105"/>
      <c r="AC108" s="105"/>
      <c r="AD108" s="106"/>
      <c r="AE108" s="103">
        <v>47088</v>
      </c>
      <c r="AF108" s="103"/>
      <c r="AG108" s="103"/>
      <c r="AH108" s="103"/>
      <c r="AI108" s="103"/>
      <c r="AJ108" s="88">
        <f>IF(ISNUMBER(U108),U108,0)+IF(ISNUMBER(Z108),Z108,0)</f>
        <v>139521</v>
      </c>
      <c r="AK108" s="88"/>
      <c r="AL108" s="88"/>
      <c r="AM108" s="88"/>
      <c r="AN108" s="88"/>
      <c r="AO108" s="103">
        <v>98670</v>
      </c>
      <c r="AP108" s="103"/>
      <c r="AQ108" s="103"/>
      <c r="AR108" s="103"/>
      <c r="AS108" s="103"/>
      <c r="AT108" s="88">
        <v>49960</v>
      </c>
      <c r="AU108" s="88"/>
      <c r="AV108" s="88"/>
      <c r="AW108" s="88"/>
      <c r="AX108" s="88"/>
      <c r="AY108" s="103">
        <v>49960</v>
      </c>
      <c r="AZ108" s="103"/>
      <c r="BA108" s="103"/>
      <c r="BB108" s="103"/>
      <c r="BC108" s="103"/>
      <c r="BD108" s="88">
        <f>IF(ISNUMBER(AO108),AO108,0)+IF(ISNUMBER(AT108),AT108,0)</f>
        <v>148630</v>
      </c>
      <c r="BE108" s="88"/>
      <c r="BF108" s="88"/>
      <c r="BG108" s="88"/>
      <c r="BH108" s="88"/>
    </row>
    <row r="109" spans="1:79" s="5" customFormat="1" ht="7.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</row>
    <row r="110" spans="1:79" hidden="1" x14ac:dyDescent="0.2"/>
    <row r="111" spans="1:79" ht="14.25" customHeight="1" x14ac:dyDescent="0.2">
      <c r="A111" s="42" t="s">
        <v>152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4.25" customHeight="1" x14ac:dyDescent="0.2">
      <c r="A112" s="42" t="s">
        <v>227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213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216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  <c r="BJ113" s="30" t="s">
        <v>223</v>
      </c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</row>
    <row r="114" spans="1:79" ht="32.2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  <c r="BJ114" s="36" t="s">
        <v>4</v>
      </c>
      <c r="BK114" s="36"/>
      <c r="BL114" s="36"/>
      <c r="BM114" s="36"/>
      <c r="BN114" s="36"/>
      <c r="BO114" s="36" t="s">
        <v>3</v>
      </c>
      <c r="BP114" s="36"/>
      <c r="BQ114" s="36"/>
      <c r="BR114" s="36"/>
      <c r="BS114" s="36"/>
      <c r="BT114" s="36" t="s">
        <v>97</v>
      </c>
      <c r="BU114" s="36"/>
      <c r="BV114" s="36"/>
      <c r="BW114" s="36"/>
      <c r="BX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  <c r="BJ115" s="36">
        <v>11</v>
      </c>
      <c r="BK115" s="36"/>
      <c r="BL115" s="36"/>
      <c r="BM115" s="36"/>
      <c r="BN115" s="36"/>
      <c r="BO115" s="36">
        <v>12</v>
      </c>
      <c r="BP115" s="36"/>
      <c r="BQ115" s="36"/>
      <c r="BR115" s="36"/>
      <c r="BS115" s="36"/>
      <c r="BT115" s="36">
        <v>13</v>
      </c>
      <c r="BU115" s="36"/>
      <c r="BV115" s="36"/>
      <c r="BW115" s="36"/>
      <c r="BX115" s="36"/>
    </row>
    <row r="116" spans="1:79" ht="10.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111</v>
      </c>
      <c r="AG116" s="38"/>
      <c r="AH116" s="38"/>
      <c r="AI116" s="38"/>
      <c r="AJ116" s="38"/>
      <c r="AK116" s="37" t="s">
        <v>112</v>
      </c>
      <c r="AL116" s="37"/>
      <c r="AM116" s="37"/>
      <c r="AN116" s="37"/>
      <c r="AO116" s="37"/>
      <c r="AP116" s="44" t="s">
        <v>122</v>
      </c>
      <c r="AQ116" s="44"/>
      <c r="AR116" s="44"/>
      <c r="AS116" s="44"/>
      <c r="AT116" s="44"/>
      <c r="AU116" s="38" t="s">
        <v>113</v>
      </c>
      <c r="AV116" s="38"/>
      <c r="AW116" s="38"/>
      <c r="AX116" s="38"/>
      <c r="AY116" s="38"/>
      <c r="AZ116" s="37" t="s">
        <v>114</v>
      </c>
      <c r="BA116" s="37"/>
      <c r="BB116" s="37"/>
      <c r="BC116" s="37"/>
      <c r="BD116" s="37"/>
      <c r="BE116" s="44" t="s">
        <v>122</v>
      </c>
      <c r="BF116" s="44"/>
      <c r="BG116" s="44"/>
      <c r="BH116" s="44"/>
      <c r="BI116" s="44"/>
      <c r="BJ116" s="38" t="s">
        <v>105</v>
      </c>
      <c r="BK116" s="38"/>
      <c r="BL116" s="38"/>
      <c r="BM116" s="38"/>
      <c r="BN116" s="38"/>
      <c r="BO116" s="37" t="s">
        <v>106</v>
      </c>
      <c r="BP116" s="37"/>
      <c r="BQ116" s="37"/>
      <c r="BR116" s="37"/>
      <c r="BS116" s="37"/>
      <c r="BT116" s="44" t="s">
        <v>122</v>
      </c>
      <c r="BU116" s="44"/>
      <c r="BV116" s="44"/>
      <c r="BW116" s="44"/>
      <c r="BX116" s="44"/>
      <c r="CA116" t="s">
        <v>37</v>
      </c>
    </row>
    <row r="117" spans="1:79" s="6" customFormat="1" ht="15" customHeight="1" x14ac:dyDescent="0.2">
      <c r="A117" s="87">
        <v>0</v>
      </c>
      <c r="B117" s="85"/>
      <c r="C117" s="85"/>
      <c r="D117" s="111" t="s">
        <v>182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>
        <f>IF(ISNUMBER(AF117),AF117,0)+IF(ISNUMBER(AK117),AK117,0)</f>
        <v>0</v>
      </c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>
        <f>IF(ISNUMBER(AU117),AU117,0)+IF(ISNUMBER(AZ117),AZ117,0)</f>
        <v>0</v>
      </c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>
        <f>IF(ISNUMBER(BJ117),BJ117,0)+IF(ISNUMBER(BO117),BO117,0)</f>
        <v>0</v>
      </c>
      <c r="BU117" s="112"/>
      <c r="BV117" s="112"/>
      <c r="BW117" s="112"/>
      <c r="BX117" s="112"/>
      <c r="CA117" s="6" t="s">
        <v>38</v>
      </c>
    </row>
    <row r="118" spans="1:79" s="99" customFormat="1" ht="42.75" customHeight="1" x14ac:dyDescent="0.2">
      <c r="A118" s="89">
        <v>1</v>
      </c>
      <c r="B118" s="90"/>
      <c r="C118" s="90"/>
      <c r="D118" s="114" t="s">
        <v>183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184</v>
      </c>
      <c r="R118" s="36"/>
      <c r="S118" s="36"/>
      <c r="T118" s="36"/>
      <c r="U118" s="36"/>
      <c r="V118" s="36" t="s">
        <v>185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1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1</v>
      </c>
      <c r="AQ118" s="115"/>
      <c r="AR118" s="115"/>
      <c r="AS118" s="115"/>
      <c r="AT118" s="115"/>
      <c r="AU118" s="115">
        <v>1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1</v>
      </c>
      <c r="BF118" s="115"/>
      <c r="BG118" s="115"/>
      <c r="BH118" s="115"/>
      <c r="BI118" s="115"/>
      <c r="BJ118" s="115">
        <v>2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f>IF(ISNUMBER(BJ118),BJ118,0)+IF(ISNUMBER(BO118),BO118,0)</f>
        <v>2</v>
      </c>
      <c r="BU118" s="115"/>
      <c r="BV118" s="115"/>
      <c r="BW118" s="115"/>
      <c r="BX118" s="115"/>
    </row>
    <row r="119" spans="1:79" s="99" customFormat="1" ht="30" customHeight="1" x14ac:dyDescent="0.2">
      <c r="A119" s="89">
        <v>2</v>
      </c>
      <c r="B119" s="90"/>
      <c r="C119" s="90"/>
      <c r="D119" s="114" t="s">
        <v>186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36" t="s">
        <v>187</v>
      </c>
      <c r="R119" s="36"/>
      <c r="S119" s="36"/>
      <c r="T119" s="36"/>
      <c r="U119" s="36"/>
      <c r="V119" s="36" t="s">
        <v>188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115">
        <v>0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f>IF(ISNUMBER(AF119),AF119,0)+IF(ISNUMBER(AK119),AK119,0)</f>
        <v>0</v>
      </c>
      <c r="AQ119" s="115"/>
      <c r="AR119" s="115"/>
      <c r="AS119" s="115"/>
      <c r="AT119" s="115"/>
      <c r="AU119" s="115">
        <v>0</v>
      </c>
      <c r="AV119" s="115"/>
      <c r="AW119" s="115"/>
      <c r="AX119" s="115"/>
      <c r="AY119" s="115"/>
      <c r="AZ119" s="115">
        <v>15300</v>
      </c>
      <c r="BA119" s="115"/>
      <c r="BB119" s="115"/>
      <c r="BC119" s="115"/>
      <c r="BD119" s="115"/>
      <c r="BE119" s="115">
        <f>IF(ISNUMBER(AU119),AU119,0)+IF(ISNUMBER(AZ119),AZ119,0)</f>
        <v>15300</v>
      </c>
      <c r="BF119" s="115"/>
      <c r="BG119" s="115"/>
      <c r="BH119" s="115"/>
      <c r="BI119" s="115"/>
      <c r="BJ119" s="115">
        <v>0</v>
      </c>
      <c r="BK119" s="115"/>
      <c r="BL119" s="115"/>
      <c r="BM119" s="115"/>
      <c r="BN119" s="115"/>
      <c r="BO119" s="115">
        <v>43600</v>
      </c>
      <c r="BP119" s="115"/>
      <c r="BQ119" s="115"/>
      <c r="BR119" s="115"/>
      <c r="BS119" s="115"/>
      <c r="BT119" s="115">
        <f>IF(ISNUMBER(BJ119),BJ119,0)+IF(ISNUMBER(BO119),BO119,0)</f>
        <v>43600</v>
      </c>
      <c r="BU119" s="115"/>
      <c r="BV119" s="115"/>
      <c r="BW119" s="115"/>
      <c r="BX119" s="115"/>
    </row>
    <row r="120" spans="1:79" s="6" customFormat="1" ht="15" customHeight="1" x14ac:dyDescent="0.2">
      <c r="A120" s="87">
        <v>0</v>
      </c>
      <c r="B120" s="85"/>
      <c r="C120" s="85"/>
      <c r="D120" s="113" t="s">
        <v>189</v>
      </c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2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>
        <f>IF(ISNUMBER(AF120),AF120,0)+IF(ISNUMBER(AK120),AK120,0)</f>
        <v>0</v>
      </c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>
        <f>IF(ISNUMBER(AU120),AU120,0)+IF(ISNUMBER(AZ120),AZ120,0)</f>
        <v>0</v>
      </c>
      <c r="BF120" s="112"/>
      <c r="BG120" s="112"/>
      <c r="BH120" s="112"/>
      <c r="BI120" s="112"/>
      <c r="BJ120" s="112"/>
      <c r="BK120" s="112"/>
      <c r="BL120" s="112"/>
      <c r="BM120" s="112"/>
      <c r="BN120" s="112"/>
      <c r="BO120" s="112"/>
      <c r="BP120" s="112"/>
      <c r="BQ120" s="112"/>
      <c r="BR120" s="112"/>
      <c r="BS120" s="112"/>
      <c r="BT120" s="112">
        <f>IF(ISNUMBER(BJ120),BJ120,0)+IF(ISNUMBER(BO120),BO120,0)</f>
        <v>0</v>
      </c>
      <c r="BU120" s="112"/>
      <c r="BV120" s="112"/>
      <c r="BW120" s="112"/>
      <c r="BX120" s="112"/>
    </row>
    <row r="121" spans="1:79" s="99" customFormat="1" ht="28.5" customHeight="1" x14ac:dyDescent="0.2">
      <c r="A121" s="89">
        <v>1</v>
      </c>
      <c r="B121" s="90"/>
      <c r="C121" s="90"/>
      <c r="D121" s="114" t="s">
        <v>190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184</v>
      </c>
      <c r="R121" s="36"/>
      <c r="S121" s="36"/>
      <c r="T121" s="36"/>
      <c r="U121" s="36"/>
      <c r="V121" s="114" t="s">
        <v>191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1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f>IF(ISNUMBER(AF121),AF121,0)+IF(ISNUMBER(AK121),AK121,0)</f>
        <v>1</v>
      </c>
      <c r="AQ121" s="115"/>
      <c r="AR121" s="115"/>
      <c r="AS121" s="115"/>
      <c r="AT121" s="115"/>
      <c r="AU121" s="115">
        <v>2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f>IF(ISNUMBER(AU121),AU121,0)+IF(ISNUMBER(AZ121),AZ121,0)</f>
        <v>2</v>
      </c>
      <c r="BF121" s="115"/>
      <c r="BG121" s="115"/>
      <c r="BH121" s="115"/>
      <c r="BI121" s="115"/>
      <c r="BJ121" s="115">
        <v>3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f>IF(ISNUMBER(BJ121),BJ121,0)+IF(ISNUMBER(BO121),BO121,0)</f>
        <v>3</v>
      </c>
      <c r="BU121" s="115"/>
      <c r="BV121" s="115"/>
      <c r="BW121" s="115"/>
      <c r="BX121" s="115"/>
    </row>
    <row r="122" spans="1:79" s="99" customFormat="1" ht="30" customHeight="1" x14ac:dyDescent="0.2">
      <c r="A122" s="89">
        <v>2</v>
      </c>
      <c r="B122" s="90"/>
      <c r="C122" s="90"/>
      <c r="D122" s="114" t="s">
        <v>192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184</v>
      </c>
      <c r="R122" s="36"/>
      <c r="S122" s="36"/>
      <c r="T122" s="36"/>
      <c r="U122" s="36"/>
      <c r="V122" s="114" t="s">
        <v>188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2</v>
      </c>
      <c r="BA122" s="115"/>
      <c r="BB122" s="115"/>
      <c r="BC122" s="115"/>
      <c r="BD122" s="115"/>
      <c r="BE122" s="115">
        <f>IF(ISNUMBER(AU122),AU122,0)+IF(ISNUMBER(AZ122),AZ122,0)</f>
        <v>2</v>
      </c>
      <c r="BF122" s="115"/>
      <c r="BG122" s="115"/>
      <c r="BH122" s="115"/>
      <c r="BI122" s="115"/>
      <c r="BJ122" s="115">
        <v>0</v>
      </c>
      <c r="BK122" s="115"/>
      <c r="BL122" s="115"/>
      <c r="BM122" s="115"/>
      <c r="BN122" s="115"/>
      <c r="BO122" s="115">
        <v>3</v>
      </c>
      <c r="BP122" s="115"/>
      <c r="BQ122" s="115"/>
      <c r="BR122" s="115"/>
      <c r="BS122" s="115"/>
      <c r="BT122" s="115">
        <f>IF(ISNUMBER(BJ122),BJ122,0)+IF(ISNUMBER(BO122),BO122,0)</f>
        <v>3</v>
      </c>
      <c r="BU122" s="115"/>
      <c r="BV122" s="115"/>
      <c r="BW122" s="115"/>
      <c r="BX122" s="115"/>
    </row>
    <row r="123" spans="1:79" s="6" customFormat="1" ht="15" customHeight="1" x14ac:dyDescent="0.2">
      <c r="A123" s="87">
        <v>0</v>
      </c>
      <c r="B123" s="85"/>
      <c r="C123" s="85"/>
      <c r="D123" s="113" t="s">
        <v>193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>
        <f>IF(ISNUMBER(AF123),AF123,0)+IF(ISNUMBER(AK123),AK123,0)</f>
        <v>0</v>
      </c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>
        <f>IF(ISNUMBER(AU123),AU123,0)+IF(ISNUMBER(AZ123),AZ123,0)</f>
        <v>0</v>
      </c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>
        <f>IF(ISNUMBER(BJ123),BJ123,0)+IF(ISNUMBER(BO123),BO123,0)</f>
        <v>0</v>
      </c>
      <c r="BU123" s="112"/>
      <c r="BV123" s="112"/>
      <c r="BW123" s="112"/>
      <c r="BX123" s="112"/>
    </row>
    <row r="124" spans="1:79" s="99" customFormat="1" ht="15" customHeight="1" x14ac:dyDescent="0.2">
      <c r="A124" s="89">
        <v>1</v>
      </c>
      <c r="B124" s="90"/>
      <c r="C124" s="90"/>
      <c r="D124" s="114" t="s">
        <v>194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187</v>
      </c>
      <c r="R124" s="36"/>
      <c r="S124" s="36"/>
      <c r="T124" s="36"/>
      <c r="U124" s="36"/>
      <c r="V124" s="114" t="s">
        <v>195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15517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15517</v>
      </c>
      <c r="AQ124" s="115"/>
      <c r="AR124" s="115"/>
      <c r="AS124" s="115"/>
      <c r="AT124" s="115"/>
      <c r="AU124" s="115">
        <v>14400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14400</v>
      </c>
      <c r="BF124" s="115"/>
      <c r="BG124" s="115"/>
      <c r="BH124" s="115"/>
      <c r="BI124" s="115"/>
      <c r="BJ124" s="115">
        <v>28666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f>IF(ISNUMBER(BJ124),BJ124,0)+IF(ISNUMBER(BO124),BO124,0)</f>
        <v>28666</v>
      </c>
      <c r="BU124" s="115"/>
      <c r="BV124" s="115"/>
      <c r="BW124" s="115"/>
      <c r="BX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196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187</v>
      </c>
      <c r="R125" s="36"/>
      <c r="S125" s="36"/>
      <c r="T125" s="36"/>
      <c r="U125" s="36"/>
      <c r="V125" s="114" t="s">
        <v>195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f>IF(ISNUMBER(AF125),AF125,0)+IF(ISNUMBER(AK125),AK125,0)</f>
        <v>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7650</v>
      </c>
      <c r="BA125" s="115"/>
      <c r="BB125" s="115"/>
      <c r="BC125" s="115"/>
      <c r="BD125" s="115"/>
      <c r="BE125" s="115">
        <f>IF(ISNUMBER(AU125),AU125,0)+IF(ISNUMBER(AZ125),AZ125,0)</f>
        <v>7650</v>
      </c>
      <c r="BF125" s="115"/>
      <c r="BG125" s="115"/>
      <c r="BH125" s="115"/>
      <c r="BI125" s="115"/>
      <c r="BJ125" s="115">
        <v>0</v>
      </c>
      <c r="BK125" s="115"/>
      <c r="BL125" s="115"/>
      <c r="BM125" s="115"/>
      <c r="BN125" s="115"/>
      <c r="BO125" s="115">
        <v>14533</v>
      </c>
      <c r="BP125" s="115"/>
      <c r="BQ125" s="115"/>
      <c r="BR125" s="115"/>
      <c r="BS125" s="115"/>
      <c r="BT125" s="115">
        <f>IF(ISNUMBER(BJ125),BJ125,0)+IF(ISNUMBER(BO125),BO125,0)</f>
        <v>14533</v>
      </c>
      <c r="BU125" s="115"/>
      <c r="BV125" s="115"/>
      <c r="BW125" s="115"/>
      <c r="BX125" s="115"/>
    </row>
    <row r="127" spans="1:79" ht="14.25" customHeight="1" x14ac:dyDescent="0.2">
      <c r="A127" s="42" t="s">
        <v>243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</row>
    <row r="128" spans="1:79" ht="23.1" customHeight="1" x14ac:dyDescent="0.2">
      <c r="A128" s="61" t="s">
        <v>6</v>
      </c>
      <c r="B128" s="62"/>
      <c r="C128" s="62"/>
      <c r="D128" s="36" t="s">
        <v>9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 t="s">
        <v>8</v>
      </c>
      <c r="R128" s="36"/>
      <c r="S128" s="36"/>
      <c r="T128" s="36"/>
      <c r="U128" s="36"/>
      <c r="V128" s="36" t="s">
        <v>7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30" t="s">
        <v>234</v>
      </c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2"/>
      <c r="AU128" s="30" t="s">
        <v>239</v>
      </c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2"/>
    </row>
    <row r="129" spans="1:79" ht="28.5" customHeight="1" x14ac:dyDescent="0.2">
      <c r="A129" s="64"/>
      <c r="B129" s="65"/>
      <c r="C129" s="6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 t="s">
        <v>4</v>
      </c>
      <c r="AG129" s="36"/>
      <c r="AH129" s="36"/>
      <c r="AI129" s="36"/>
      <c r="AJ129" s="36"/>
      <c r="AK129" s="36" t="s">
        <v>3</v>
      </c>
      <c r="AL129" s="36"/>
      <c r="AM129" s="36"/>
      <c r="AN129" s="36"/>
      <c r="AO129" s="36"/>
      <c r="AP129" s="36" t="s">
        <v>123</v>
      </c>
      <c r="AQ129" s="36"/>
      <c r="AR129" s="36"/>
      <c r="AS129" s="36"/>
      <c r="AT129" s="36"/>
      <c r="AU129" s="36" t="s">
        <v>4</v>
      </c>
      <c r="AV129" s="36"/>
      <c r="AW129" s="36"/>
      <c r="AX129" s="36"/>
      <c r="AY129" s="36"/>
      <c r="AZ129" s="36" t="s">
        <v>3</v>
      </c>
      <c r="BA129" s="36"/>
      <c r="BB129" s="36"/>
      <c r="BC129" s="36"/>
      <c r="BD129" s="36"/>
      <c r="BE129" s="36" t="s">
        <v>90</v>
      </c>
      <c r="BF129" s="36"/>
      <c r="BG129" s="36"/>
      <c r="BH129" s="36"/>
      <c r="BI129" s="36"/>
    </row>
    <row r="130" spans="1:79" ht="15" customHeight="1" x14ac:dyDescent="0.2">
      <c r="A130" s="30">
        <v>1</v>
      </c>
      <c r="B130" s="31"/>
      <c r="C130" s="31"/>
      <c r="D130" s="36">
        <v>2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>
        <v>3</v>
      </c>
      <c r="R130" s="36"/>
      <c r="S130" s="36"/>
      <c r="T130" s="36"/>
      <c r="U130" s="36"/>
      <c r="V130" s="36">
        <v>4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6">
        <v>5</v>
      </c>
      <c r="AG130" s="36"/>
      <c r="AH130" s="36"/>
      <c r="AI130" s="36"/>
      <c r="AJ130" s="36"/>
      <c r="AK130" s="36">
        <v>6</v>
      </c>
      <c r="AL130" s="36"/>
      <c r="AM130" s="36"/>
      <c r="AN130" s="36"/>
      <c r="AO130" s="36"/>
      <c r="AP130" s="36">
        <v>7</v>
      </c>
      <c r="AQ130" s="36"/>
      <c r="AR130" s="36"/>
      <c r="AS130" s="36"/>
      <c r="AT130" s="36"/>
      <c r="AU130" s="36">
        <v>8</v>
      </c>
      <c r="AV130" s="36"/>
      <c r="AW130" s="36"/>
      <c r="AX130" s="36"/>
      <c r="AY130" s="36"/>
      <c r="AZ130" s="36">
        <v>9</v>
      </c>
      <c r="BA130" s="36"/>
      <c r="BB130" s="36"/>
      <c r="BC130" s="36"/>
      <c r="BD130" s="36"/>
      <c r="BE130" s="36">
        <v>10</v>
      </c>
      <c r="BF130" s="36"/>
      <c r="BG130" s="36"/>
      <c r="BH130" s="36"/>
      <c r="BI130" s="36"/>
    </row>
    <row r="131" spans="1:79" ht="15.75" hidden="1" customHeight="1" x14ac:dyDescent="0.2">
      <c r="A131" s="33" t="s">
        <v>154</v>
      </c>
      <c r="B131" s="34"/>
      <c r="C131" s="34"/>
      <c r="D131" s="36" t="s">
        <v>57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 t="s">
        <v>70</v>
      </c>
      <c r="R131" s="36"/>
      <c r="S131" s="36"/>
      <c r="T131" s="36"/>
      <c r="U131" s="36"/>
      <c r="V131" s="36" t="s">
        <v>71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8" t="s">
        <v>107</v>
      </c>
      <c r="AG131" s="38"/>
      <c r="AH131" s="38"/>
      <c r="AI131" s="38"/>
      <c r="AJ131" s="38"/>
      <c r="AK131" s="37" t="s">
        <v>108</v>
      </c>
      <c r="AL131" s="37"/>
      <c r="AM131" s="37"/>
      <c r="AN131" s="37"/>
      <c r="AO131" s="37"/>
      <c r="AP131" s="44" t="s">
        <v>122</v>
      </c>
      <c r="AQ131" s="44"/>
      <c r="AR131" s="44"/>
      <c r="AS131" s="44"/>
      <c r="AT131" s="44"/>
      <c r="AU131" s="38" t="s">
        <v>109</v>
      </c>
      <c r="AV131" s="38"/>
      <c r="AW131" s="38"/>
      <c r="AX131" s="38"/>
      <c r="AY131" s="38"/>
      <c r="AZ131" s="37" t="s">
        <v>110</v>
      </c>
      <c r="BA131" s="37"/>
      <c r="BB131" s="37"/>
      <c r="BC131" s="37"/>
      <c r="BD131" s="37"/>
      <c r="BE131" s="44" t="s">
        <v>122</v>
      </c>
      <c r="BF131" s="44"/>
      <c r="BG131" s="44"/>
      <c r="BH131" s="44"/>
      <c r="BI131" s="44"/>
      <c r="CA131" t="s">
        <v>39</v>
      </c>
    </row>
    <row r="132" spans="1:79" s="6" customFormat="1" ht="14.25" x14ac:dyDescent="0.2">
      <c r="A132" s="87">
        <v>0</v>
      </c>
      <c r="B132" s="85"/>
      <c r="C132" s="85"/>
      <c r="D132" s="111" t="s">
        <v>182</v>
      </c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>
        <f>IF(ISNUMBER(AF132),AF132,0)+IF(ISNUMBER(AK132),AK132,0)</f>
        <v>0</v>
      </c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>
        <f>IF(ISNUMBER(AU132),AU132,0)+IF(ISNUMBER(AZ132),AZ132,0)</f>
        <v>0</v>
      </c>
      <c r="BF132" s="112"/>
      <c r="BG132" s="112"/>
      <c r="BH132" s="112"/>
      <c r="BI132" s="112"/>
      <c r="CA132" s="6" t="s">
        <v>40</v>
      </c>
    </row>
    <row r="133" spans="1:79" s="99" customFormat="1" ht="42.75" customHeight="1" x14ac:dyDescent="0.2">
      <c r="A133" s="89">
        <v>1</v>
      </c>
      <c r="B133" s="90"/>
      <c r="C133" s="90"/>
      <c r="D133" s="114" t="s">
        <v>183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184</v>
      </c>
      <c r="R133" s="36"/>
      <c r="S133" s="36"/>
      <c r="T133" s="36"/>
      <c r="U133" s="36"/>
      <c r="V133" s="36" t="s">
        <v>185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2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f>IF(ISNUMBER(AF133),AF133,0)+IF(ISNUMBER(AK133),AK133,0)</f>
        <v>2</v>
      </c>
      <c r="AQ133" s="115"/>
      <c r="AR133" s="115"/>
      <c r="AS133" s="115"/>
      <c r="AT133" s="115"/>
      <c r="AU133" s="115">
        <v>2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f>IF(ISNUMBER(AU133),AU133,0)+IF(ISNUMBER(AZ133),AZ133,0)</f>
        <v>2</v>
      </c>
      <c r="BF133" s="115"/>
      <c r="BG133" s="115"/>
      <c r="BH133" s="115"/>
      <c r="BI133" s="115"/>
    </row>
    <row r="134" spans="1:79" s="99" customFormat="1" ht="30" customHeight="1" x14ac:dyDescent="0.2">
      <c r="A134" s="89">
        <v>2</v>
      </c>
      <c r="B134" s="90"/>
      <c r="C134" s="90"/>
      <c r="D134" s="114" t="s">
        <v>186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187</v>
      </c>
      <c r="R134" s="36"/>
      <c r="S134" s="36"/>
      <c r="T134" s="36"/>
      <c r="U134" s="36"/>
      <c r="V134" s="36" t="s">
        <v>188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0</v>
      </c>
      <c r="AG134" s="115"/>
      <c r="AH134" s="115"/>
      <c r="AI134" s="115"/>
      <c r="AJ134" s="115"/>
      <c r="AK134" s="115">
        <v>47088</v>
      </c>
      <c r="AL134" s="115"/>
      <c r="AM134" s="115"/>
      <c r="AN134" s="115"/>
      <c r="AO134" s="115"/>
      <c r="AP134" s="115">
        <f>IF(ISNUMBER(AF134),AF134,0)+IF(ISNUMBER(AK134),AK134,0)</f>
        <v>47088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49960</v>
      </c>
      <c r="BA134" s="115"/>
      <c r="BB134" s="115"/>
      <c r="BC134" s="115"/>
      <c r="BD134" s="115"/>
      <c r="BE134" s="115">
        <f>IF(ISNUMBER(AU134),AU134,0)+IF(ISNUMBER(AZ134),AZ134,0)</f>
        <v>49960</v>
      </c>
      <c r="BF134" s="115"/>
      <c r="BG134" s="115"/>
      <c r="BH134" s="115"/>
      <c r="BI134" s="115"/>
    </row>
    <row r="135" spans="1:79" s="6" customFormat="1" ht="14.25" x14ac:dyDescent="0.2">
      <c r="A135" s="87">
        <v>0</v>
      </c>
      <c r="B135" s="85"/>
      <c r="C135" s="85"/>
      <c r="D135" s="113" t="s">
        <v>189</v>
      </c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2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>
        <f>IF(ISNUMBER(AF135),AF135,0)+IF(ISNUMBER(AK135),AK135,0)</f>
        <v>0</v>
      </c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>
        <f>IF(ISNUMBER(AU135),AU135,0)+IF(ISNUMBER(AZ135),AZ135,0)</f>
        <v>0</v>
      </c>
      <c r="BF135" s="112"/>
      <c r="BG135" s="112"/>
      <c r="BH135" s="112"/>
      <c r="BI135" s="112"/>
    </row>
    <row r="136" spans="1:79" s="99" customFormat="1" ht="28.5" customHeight="1" x14ac:dyDescent="0.2">
      <c r="A136" s="89">
        <v>1</v>
      </c>
      <c r="B136" s="90"/>
      <c r="C136" s="90"/>
      <c r="D136" s="114" t="s">
        <v>190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184</v>
      </c>
      <c r="R136" s="36"/>
      <c r="S136" s="36"/>
      <c r="T136" s="36"/>
      <c r="U136" s="36"/>
      <c r="V136" s="114" t="s">
        <v>191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3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f>IF(ISNUMBER(AF136),AF136,0)+IF(ISNUMBER(AK136),AK136,0)</f>
        <v>3</v>
      </c>
      <c r="AQ136" s="115"/>
      <c r="AR136" s="115"/>
      <c r="AS136" s="115"/>
      <c r="AT136" s="115"/>
      <c r="AU136" s="115">
        <v>3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f>IF(ISNUMBER(AU136),AU136,0)+IF(ISNUMBER(AZ136),AZ136,0)</f>
        <v>3</v>
      </c>
      <c r="BF136" s="115"/>
      <c r="BG136" s="115"/>
      <c r="BH136" s="115"/>
      <c r="BI136" s="115"/>
    </row>
    <row r="137" spans="1:79" s="99" customFormat="1" ht="30" customHeight="1" x14ac:dyDescent="0.2">
      <c r="A137" s="89">
        <v>2</v>
      </c>
      <c r="B137" s="90"/>
      <c r="C137" s="90"/>
      <c r="D137" s="114" t="s">
        <v>192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184</v>
      </c>
      <c r="R137" s="36"/>
      <c r="S137" s="36"/>
      <c r="T137" s="36"/>
      <c r="U137" s="36"/>
      <c r="V137" s="114" t="s">
        <v>188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0</v>
      </c>
      <c r="AG137" s="115"/>
      <c r="AH137" s="115"/>
      <c r="AI137" s="115"/>
      <c r="AJ137" s="115"/>
      <c r="AK137" s="115">
        <v>3</v>
      </c>
      <c r="AL137" s="115"/>
      <c r="AM137" s="115"/>
      <c r="AN137" s="115"/>
      <c r="AO137" s="115"/>
      <c r="AP137" s="115">
        <f>IF(ISNUMBER(AF137),AF137,0)+IF(ISNUMBER(AK137),AK137,0)</f>
        <v>3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3</v>
      </c>
      <c r="BA137" s="115"/>
      <c r="BB137" s="115"/>
      <c r="BC137" s="115"/>
      <c r="BD137" s="115"/>
      <c r="BE137" s="115">
        <f>IF(ISNUMBER(AU137),AU137,0)+IF(ISNUMBER(AZ137),AZ137,0)</f>
        <v>3</v>
      </c>
      <c r="BF137" s="115"/>
      <c r="BG137" s="115"/>
      <c r="BH137" s="115"/>
      <c r="BI137" s="115"/>
    </row>
    <row r="138" spans="1:79" s="6" customFormat="1" ht="14.25" x14ac:dyDescent="0.2">
      <c r="A138" s="87">
        <v>0</v>
      </c>
      <c r="B138" s="85"/>
      <c r="C138" s="85"/>
      <c r="D138" s="113" t="s">
        <v>193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3"/>
      <c r="W138" s="101"/>
      <c r="X138" s="101"/>
      <c r="Y138" s="101"/>
      <c r="Z138" s="101"/>
      <c r="AA138" s="101"/>
      <c r="AB138" s="101"/>
      <c r="AC138" s="101"/>
      <c r="AD138" s="101"/>
      <c r="AE138" s="10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>
        <f>IF(ISNUMBER(AF138),AF138,0)+IF(ISNUMBER(AK138),AK138,0)</f>
        <v>0</v>
      </c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>
        <f>IF(ISNUMBER(AU138),AU138,0)+IF(ISNUMBER(AZ138),AZ138,0)</f>
        <v>0</v>
      </c>
      <c r="BF138" s="112"/>
      <c r="BG138" s="112"/>
      <c r="BH138" s="112"/>
      <c r="BI138" s="112"/>
    </row>
    <row r="139" spans="1:79" s="99" customFormat="1" ht="14.25" customHeight="1" x14ac:dyDescent="0.2">
      <c r="A139" s="89">
        <v>1</v>
      </c>
      <c r="B139" s="90"/>
      <c r="C139" s="90"/>
      <c r="D139" s="114" t="s">
        <v>194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187</v>
      </c>
      <c r="R139" s="36"/>
      <c r="S139" s="36"/>
      <c r="T139" s="36"/>
      <c r="U139" s="36"/>
      <c r="V139" s="114" t="s">
        <v>195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30811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f>IF(ISNUMBER(AF139),AF139,0)+IF(ISNUMBER(AK139),AK139,0)</f>
        <v>30811</v>
      </c>
      <c r="AQ139" s="115"/>
      <c r="AR139" s="115"/>
      <c r="AS139" s="115"/>
      <c r="AT139" s="115"/>
      <c r="AU139" s="115">
        <v>32890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f>IF(ISNUMBER(AU139),AU139,0)+IF(ISNUMBER(AZ139),AZ139,0)</f>
        <v>32890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2</v>
      </c>
      <c r="B140" s="90"/>
      <c r="C140" s="90"/>
      <c r="D140" s="114" t="s">
        <v>196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187</v>
      </c>
      <c r="R140" s="36"/>
      <c r="S140" s="36"/>
      <c r="T140" s="36"/>
      <c r="U140" s="36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15696</v>
      </c>
      <c r="AL140" s="115"/>
      <c r="AM140" s="115"/>
      <c r="AN140" s="115"/>
      <c r="AO140" s="115"/>
      <c r="AP140" s="115">
        <f>IF(ISNUMBER(AF140),AF140,0)+IF(ISNUMBER(AK140),AK140,0)</f>
        <v>15696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16653</v>
      </c>
      <c r="BA140" s="115"/>
      <c r="BB140" s="115"/>
      <c r="BC140" s="115"/>
      <c r="BD140" s="115"/>
      <c r="BE140" s="115">
        <f>IF(ISNUMBER(AU140),AU140,0)+IF(ISNUMBER(AZ140),AZ140,0)</f>
        <v>16653</v>
      </c>
      <c r="BF140" s="115"/>
      <c r="BG140" s="115"/>
      <c r="BH140" s="115"/>
      <c r="BI140" s="115"/>
    </row>
    <row r="142" spans="1:79" ht="14.25" customHeight="1" x14ac:dyDescent="0.2">
      <c r="A142" s="42" t="s">
        <v>124</v>
      </c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</row>
    <row r="143" spans="1:79" ht="15" customHeight="1" x14ac:dyDescent="0.2">
      <c r="A143" s="53" t="s">
        <v>212</v>
      </c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G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</row>
    <row r="144" spans="1:79" ht="12.95" customHeight="1" x14ac:dyDescent="0.2">
      <c r="A144" s="61" t="s">
        <v>19</v>
      </c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3"/>
      <c r="U144" s="36" t="s">
        <v>213</v>
      </c>
      <c r="V144" s="36"/>
      <c r="W144" s="36"/>
      <c r="X144" s="36"/>
      <c r="Y144" s="36"/>
      <c r="Z144" s="36"/>
      <c r="AA144" s="36"/>
      <c r="AB144" s="36"/>
      <c r="AC144" s="36"/>
      <c r="AD144" s="36"/>
      <c r="AE144" s="36" t="s">
        <v>216</v>
      </c>
      <c r="AF144" s="36"/>
      <c r="AG144" s="36"/>
      <c r="AH144" s="36"/>
      <c r="AI144" s="36"/>
      <c r="AJ144" s="36"/>
      <c r="AK144" s="36"/>
      <c r="AL144" s="36"/>
      <c r="AM144" s="36"/>
      <c r="AN144" s="36"/>
      <c r="AO144" s="36" t="s">
        <v>223</v>
      </c>
      <c r="AP144" s="36"/>
      <c r="AQ144" s="36"/>
      <c r="AR144" s="36"/>
      <c r="AS144" s="36"/>
      <c r="AT144" s="36"/>
      <c r="AU144" s="36"/>
      <c r="AV144" s="36"/>
      <c r="AW144" s="36"/>
      <c r="AX144" s="36"/>
      <c r="AY144" s="36" t="s">
        <v>234</v>
      </c>
      <c r="AZ144" s="36"/>
      <c r="BA144" s="36"/>
      <c r="BB144" s="36"/>
      <c r="BC144" s="36"/>
      <c r="BD144" s="36"/>
      <c r="BE144" s="36"/>
      <c r="BF144" s="36"/>
      <c r="BG144" s="36"/>
      <c r="BH144" s="36"/>
      <c r="BI144" s="36" t="s">
        <v>239</v>
      </c>
      <c r="BJ144" s="36"/>
      <c r="BK144" s="36"/>
      <c r="BL144" s="36"/>
      <c r="BM144" s="36"/>
      <c r="BN144" s="36"/>
      <c r="BO144" s="36"/>
      <c r="BP144" s="36"/>
      <c r="BQ144" s="36"/>
      <c r="BR144" s="36"/>
    </row>
    <row r="145" spans="1:79" ht="30" customHeight="1" x14ac:dyDescent="0.2">
      <c r="A145" s="64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6"/>
      <c r="U145" s="36" t="s">
        <v>4</v>
      </c>
      <c r="V145" s="36"/>
      <c r="W145" s="36"/>
      <c r="X145" s="36"/>
      <c r="Y145" s="36"/>
      <c r="Z145" s="36" t="s">
        <v>3</v>
      </c>
      <c r="AA145" s="36"/>
      <c r="AB145" s="36"/>
      <c r="AC145" s="36"/>
      <c r="AD145" s="36"/>
      <c r="AE145" s="36" t="s">
        <v>4</v>
      </c>
      <c r="AF145" s="36"/>
      <c r="AG145" s="36"/>
      <c r="AH145" s="36"/>
      <c r="AI145" s="36"/>
      <c r="AJ145" s="36" t="s">
        <v>3</v>
      </c>
      <c r="AK145" s="36"/>
      <c r="AL145" s="36"/>
      <c r="AM145" s="36"/>
      <c r="AN145" s="36"/>
      <c r="AO145" s="36" t="s">
        <v>4</v>
      </c>
      <c r="AP145" s="36"/>
      <c r="AQ145" s="36"/>
      <c r="AR145" s="36"/>
      <c r="AS145" s="36"/>
      <c r="AT145" s="36" t="s">
        <v>3</v>
      </c>
      <c r="AU145" s="36"/>
      <c r="AV145" s="36"/>
      <c r="AW145" s="36"/>
      <c r="AX145" s="36"/>
      <c r="AY145" s="36" t="s">
        <v>4</v>
      </c>
      <c r="AZ145" s="36"/>
      <c r="BA145" s="36"/>
      <c r="BB145" s="36"/>
      <c r="BC145" s="36"/>
      <c r="BD145" s="36" t="s">
        <v>3</v>
      </c>
      <c r="BE145" s="36"/>
      <c r="BF145" s="36"/>
      <c r="BG145" s="36"/>
      <c r="BH145" s="36"/>
      <c r="BI145" s="36" t="s">
        <v>4</v>
      </c>
      <c r="BJ145" s="36"/>
      <c r="BK145" s="36"/>
      <c r="BL145" s="36"/>
      <c r="BM145" s="36"/>
      <c r="BN145" s="36" t="s">
        <v>3</v>
      </c>
      <c r="BO145" s="36"/>
      <c r="BP145" s="36"/>
      <c r="BQ145" s="36"/>
      <c r="BR145" s="36"/>
    </row>
    <row r="146" spans="1:79" ht="15" customHeight="1" x14ac:dyDescent="0.2">
      <c r="A146" s="30">
        <v>1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2"/>
      <c r="U146" s="36">
        <v>2</v>
      </c>
      <c r="V146" s="36"/>
      <c r="W146" s="36"/>
      <c r="X146" s="36"/>
      <c r="Y146" s="36"/>
      <c r="Z146" s="36">
        <v>3</v>
      </c>
      <c r="AA146" s="36"/>
      <c r="AB146" s="36"/>
      <c r="AC146" s="36"/>
      <c r="AD146" s="36"/>
      <c r="AE146" s="36">
        <v>4</v>
      </c>
      <c r="AF146" s="36"/>
      <c r="AG146" s="36"/>
      <c r="AH146" s="36"/>
      <c r="AI146" s="36"/>
      <c r="AJ146" s="36">
        <v>5</v>
      </c>
      <c r="AK146" s="36"/>
      <c r="AL146" s="36"/>
      <c r="AM146" s="36"/>
      <c r="AN146" s="36"/>
      <c r="AO146" s="36">
        <v>6</v>
      </c>
      <c r="AP146" s="36"/>
      <c r="AQ146" s="36"/>
      <c r="AR146" s="36"/>
      <c r="AS146" s="36"/>
      <c r="AT146" s="36">
        <v>7</v>
      </c>
      <c r="AU146" s="36"/>
      <c r="AV146" s="36"/>
      <c r="AW146" s="36"/>
      <c r="AX146" s="36"/>
      <c r="AY146" s="36">
        <v>8</v>
      </c>
      <c r="AZ146" s="36"/>
      <c r="BA146" s="36"/>
      <c r="BB146" s="36"/>
      <c r="BC146" s="36"/>
      <c r="BD146" s="36">
        <v>9</v>
      </c>
      <c r="BE146" s="36"/>
      <c r="BF146" s="36"/>
      <c r="BG146" s="36"/>
      <c r="BH146" s="36"/>
      <c r="BI146" s="36">
        <v>10</v>
      </c>
      <c r="BJ146" s="36"/>
      <c r="BK146" s="36"/>
      <c r="BL146" s="36"/>
      <c r="BM146" s="36"/>
      <c r="BN146" s="36">
        <v>11</v>
      </c>
      <c r="BO146" s="36"/>
      <c r="BP146" s="36"/>
      <c r="BQ146" s="36"/>
      <c r="BR146" s="36"/>
    </row>
    <row r="147" spans="1:79" s="1" customFormat="1" ht="15.75" hidden="1" customHeight="1" x14ac:dyDescent="0.2">
      <c r="A147" s="33" t="s">
        <v>57</v>
      </c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5"/>
      <c r="U147" s="38" t="s">
        <v>65</v>
      </c>
      <c r="V147" s="38"/>
      <c r="W147" s="38"/>
      <c r="X147" s="38"/>
      <c r="Y147" s="38"/>
      <c r="Z147" s="37" t="s">
        <v>66</v>
      </c>
      <c r="AA147" s="37"/>
      <c r="AB147" s="37"/>
      <c r="AC147" s="37"/>
      <c r="AD147" s="37"/>
      <c r="AE147" s="38" t="s">
        <v>67</v>
      </c>
      <c r="AF147" s="38"/>
      <c r="AG147" s="38"/>
      <c r="AH147" s="38"/>
      <c r="AI147" s="38"/>
      <c r="AJ147" s="37" t="s">
        <v>68</v>
      </c>
      <c r="AK147" s="37"/>
      <c r="AL147" s="37"/>
      <c r="AM147" s="37"/>
      <c r="AN147" s="37"/>
      <c r="AO147" s="38" t="s">
        <v>58</v>
      </c>
      <c r="AP147" s="38"/>
      <c r="AQ147" s="38"/>
      <c r="AR147" s="38"/>
      <c r="AS147" s="38"/>
      <c r="AT147" s="37" t="s">
        <v>59</v>
      </c>
      <c r="AU147" s="37"/>
      <c r="AV147" s="37"/>
      <c r="AW147" s="37"/>
      <c r="AX147" s="37"/>
      <c r="AY147" s="38" t="s">
        <v>60</v>
      </c>
      <c r="AZ147" s="38"/>
      <c r="BA147" s="38"/>
      <c r="BB147" s="38"/>
      <c r="BC147" s="38"/>
      <c r="BD147" s="37" t="s">
        <v>61</v>
      </c>
      <c r="BE147" s="37"/>
      <c r="BF147" s="37"/>
      <c r="BG147" s="37"/>
      <c r="BH147" s="37"/>
      <c r="BI147" s="38" t="s">
        <v>62</v>
      </c>
      <c r="BJ147" s="38"/>
      <c r="BK147" s="38"/>
      <c r="BL147" s="38"/>
      <c r="BM147" s="38"/>
      <c r="BN147" s="37" t="s">
        <v>63</v>
      </c>
      <c r="BO147" s="37"/>
      <c r="BP147" s="37"/>
      <c r="BQ147" s="37"/>
      <c r="BR147" s="37"/>
      <c r="CA147" t="s">
        <v>41</v>
      </c>
    </row>
    <row r="148" spans="1:79" s="99" customFormat="1" ht="12.75" customHeight="1" x14ac:dyDescent="0.2">
      <c r="A148" s="89" t="s">
        <v>197</v>
      </c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1"/>
      <c r="U148" s="116">
        <v>7446</v>
      </c>
      <c r="V148" s="116"/>
      <c r="W148" s="116"/>
      <c r="X148" s="116"/>
      <c r="Y148" s="116"/>
      <c r="Z148" s="116">
        <v>0</v>
      </c>
      <c r="AA148" s="116"/>
      <c r="AB148" s="116"/>
      <c r="AC148" s="116"/>
      <c r="AD148" s="116"/>
      <c r="AE148" s="116">
        <v>15344</v>
      </c>
      <c r="AF148" s="116"/>
      <c r="AG148" s="116"/>
      <c r="AH148" s="116"/>
      <c r="AI148" s="116"/>
      <c r="AJ148" s="116">
        <v>0</v>
      </c>
      <c r="AK148" s="116"/>
      <c r="AL148" s="116"/>
      <c r="AM148" s="116"/>
      <c r="AN148" s="116"/>
      <c r="AO148" s="116">
        <v>45820</v>
      </c>
      <c r="AP148" s="116"/>
      <c r="AQ148" s="116"/>
      <c r="AR148" s="116"/>
      <c r="AS148" s="116"/>
      <c r="AT148" s="116">
        <v>0</v>
      </c>
      <c r="AU148" s="116"/>
      <c r="AV148" s="116"/>
      <c r="AW148" s="116"/>
      <c r="AX148" s="116"/>
      <c r="AY148" s="116">
        <v>49119</v>
      </c>
      <c r="AZ148" s="116"/>
      <c r="BA148" s="116"/>
      <c r="BB148" s="116"/>
      <c r="BC148" s="116"/>
      <c r="BD148" s="116">
        <v>0</v>
      </c>
      <c r="BE148" s="116"/>
      <c r="BF148" s="116"/>
      <c r="BG148" s="116"/>
      <c r="BH148" s="116"/>
      <c r="BI148" s="116">
        <v>52606</v>
      </c>
      <c r="BJ148" s="116"/>
      <c r="BK148" s="116"/>
      <c r="BL148" s="116"/>
      <c r="BM148" s="116"/>
      <c r="BN148" s="116">
        <v>0</v>
      </c>
      <c r="BO148" s="116"/>
      <c r="BP148" s="116"/>
      <c r="BQ148" s="116"/>
      <c r="BR148" s="116"/>
      <c r="CA148" s="99" t="s">
        <v>42</v>
      </c>
    </row>
    <row r="149" spans="1:79" s="6" customFormat="1" ht="12.75" customHeight="1" x14ac:dyDescent="0.2">
      <c r="A149" s="87" t="s">
        <v>147</v>
      </c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6"/>
      <c r="U149" s="117">
        <v>7446</v>
      </c>
      <c r="V149" s="117"/>
      <c r="W149" s="117"/>
      <c r="X149" s="117"/>
      <c r="Y149" s="117"/>
      <c r="Z149" s="117">
        <v>0</v>
      </c>
      <c r="AA149" s="117"/>
      <c r="AB149" s="117"/>
      <c r="AC149" s="117"/>
      <c r="AD149" s="117"/>
      <c r="AE149" s="117">
        <v>15344</v>
      </c>
      <c r="AF149" s="117"/>
      <c r="AG149" s="117"/>
      <c r="AH149" s="117"/>
      <c r="AI149" s="117"/>
      <c r="AJ149" s="117">
        <v>0</v>
      </c>
      <c r="AK149" s="117"/>
      <c r="AL149" s="117"/>
      <c r="AM149" s="117"/>
      <c r="AN149" s="117"/>
      <c r="AO149" s="117">
        <v>45820</v>
      </c>
      <c r="AP149" s="117"/>
      <c r="AQ149" s="117"/>
      <c r="AR149" s="117"/>
      <c r="AS149" s="117"/>
      <c r="AT149" s="117">
        <v>0</v>
      </c>
      <c r="AU149" s="117"/>
      <c r="AV149" s="117"/>
      <c r="AW149" s="117"/>
      <c r="AX149" s="117"/>
      <c r="AY149" s="117">
        <v>49119</v>
      </c>
      <c r="AZ149" s="117"/>
      <c r="BA149" s="117"/>
      <c r="BB149" s="117"/>
      <c r="BC149" s="117"/>
      <c r="BD149" s="117">
        <v>0</v>
      </c>
      <c r="BE149" s="117"/>
      <c r="BF149" s="117"/>
      <c r="BG149" s="117"/>
      <c r="BH149" s="117"/>
      <c r="BI149" s="117">
        <v>52606</v>
      </c>
      <c r="BJ149" s="117"/>
      <c r="BK149" s="117"/>
      <c r="BL149" s="117"/>
      <c r="BM149" s="117"/>
      <c r="BN149" s="117">
        <v>0</v>
      </c>
      <c r="BO149" s="117"/>
      <c r="BP149" s="117"/>
      <c r="BQ149" s="117"/>
      <c r="BR149" s="117"/>
    </row>
    <row r="150" spans="1:79" s="99" customFormat="1" ht="38.25" customHeight="1" x14ac:dyDescent="0.2">
      <c r="A150" s="92" t="s">
        <v>198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4"/>
      <c r="U150" s="116" t="s">
        <v>173</v>
      </c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 t="s">
        <v>173</v>
      </c>
      <c r="AF150" s="116"/>
      <c r="AG150" s="116"/>
      <c r="AH150" s="116"/>
      <c r="AI150" s="116"/>
      <c r="AJ150" s="116"/>
      <c r="AK150" s="116"/>
      <c r="AL150" s="116"/>
      <c r="AM150" s="116"/>
      <c r="AN150" s="116"/>
      <c r="AO150" s="116" t="s">
        <v>173</v>
      </c>
      <c r="AP150" s="116"/>
      <c r="AQ150" s="116"/>
      <c r="AR150" s="116"/>
      <c r="AS150" s="116"/>
      <c r="AT150" s="116"/>
      <c r="AU150" s="116"/>
      <c r="AV150" s="116"/>
      <c r="AW150" s="116"/>
      <c r="AX150" s="116"/>
      <c r="AY150" s="116" t="s">
        <v>173</v>
      </c>
      <c r="AZ150" s="116"/>
      <c r="BA150" s="116"/>
      <c r="BB150" s="116"/>
      <c r="BC150" s="116"/>
      <c r="BD150" s="116"/>
      <c r="BE150" s="116"/>
      <c r="BF150" s="116"/>
      <c r="BG150" s="116"/>
      <c r="BH150" s="116"/>
      <c r="BI150" s="116" t="s">
        <v>173</v>
      </c>
      <c r="BJ150" s="116"/>
      <c r="BK150" s="116"/>
      <c r="BL150" s="116"/>
      <c r="BM150" s="116"/>
      <c r="BN150" s="116"/>
      <c r="BO150" s="116"/>
      <c r="BP150" s="116"/>
      <c r="BQ150" s="116"/>
      <c r="BR150" s="116"/>
    </row>
    <row r="151" spans="1:79" ht="6.75" customHeight="1" x14ac:dyDescent="0.2"/>
    <row r="152" spans="1:79" hidden="1" x14ac:dyDescent="0.2"/>
    <row r="153" spans="1:79" ht="14.25" customHeight="1" x14ac:dyDescent="0.2">
      <c r="A153" s="42" t="s">
        <v>125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61" t="s">
        <v>6</v>
      </c>
      <c r="B154" s="62"/>
      <c r="C154" s="62"/>
      <c r="D154" s="61" t="s">
        <v>10</v>
      </c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3"/>
      <c r="W154" s="36" t="s">
        <v>213</v>
      </c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 t="s">
        <v>217</v>
      </c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 t="s">
        <v>228</v>
      </c>
      <c r="AV154" s="36"/>
      <c r="AW154" s="36"/>
      <c r="AX154" s="36"/>
      <c r="AY154" s="36"/>
      <c r="AZ154" s="36"/>
      <c r="BA154" s="36" t="s">
        <v>235</v>
      </c>
      <c r="BB154" s="36"/>
      <c r="BC154" s="36"/>
      <c r="BD154" s="36"/>
      <c r="BE154" s="36"/>
      <c r="BF154" s="36"/>
      <c r="BG154" s="36" t="s">
        <v>244</v>
      </c>
      <c r="BH154" s="36"/>
      <c r="BI154" s="36"/>
      <c r="BJ154" s="36"/>
      <c r="BK154" s="36"/>
      <c r="BL154" s="36"/>
    </row>
    <row r="155" spans="1:79" ht="15" customHeight="1" x14ac:dyDescent="0.2">
      <c r="A155" s="77"/>
      <c r="B155" s="78"/>
      <c r="C155" s="78"/>
      <c r="D155" s="77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9"/>
      <c r="W155" s="36" t="s">
        <v>4</v>
      </c>
      <c r="X155" s="36"/>
      <c r="Y155" s="36"/>
      <c r="Z155" s="36"/>
      <c r="AA155" s="36"/>
      <c r="AB155" s="36"/>
      <c r="AC155" s="36" t="s">
        <v>3</v>
      </c>
      <c r="AD155" s="36"/>
      <c r="AE155" s="36"/>
      <c r="AF155" s="36"/>
      <c r="AG155" s="36"/>
      <c r="AH155" s="36"/>
      <c r="AI155" s="36" t="s">
        <v>4</v>
      </c>
      <c r="AJ155" s="36"/>
      <c r="AK155" s="36"/>
      <c r="AL155" s="36"/>
      <c r="AM155" s="36"/>
      <c r="AN155" s="36"/>
      <c r="AO155" s="36" t="s">
        <v>3</v>
      </c>
      <c r="AP155" s="36"/>
      <c r="AQ155" s="36"/>
      <c r="AR155" s="36"/>
      <c r="AS155" s="36"/>
      <c r="AT155" s="36"/>
      <c r="AU155" s="49" t="s">
        <v>4</v>
      </c>
      <c r="AV155" s="49"/>
      <c r="AW155" s="49"/>
      <c r="AX155" s="49" t="s">
        <v>3</v>
      </c>
      <c r="AY155" s="49"/>
      <c r="AZ155" s="49"/>
      <c r="BA155" s="49" t="s">
        <v>4</v>
      </c>
      <c r="BB155" s="49"/>
      <c r="BC155" s="49"/>
      <c r="BD155" s="49" t="s">
        <v>3</v>
      </c>
      <c r="BE155" s="49"/>
      <c r="BF155" s="49"/>
      <c r="BG155" s="49" t="s">
        <v>4</v>
      </c>
      <c r="BH155" s="49"/>
      <c r="BI155" s="49"/>
      <c r="BJ155" s="49" t="s">
        <v>3</v>
      </c>
      <c r="BK155" s="49"/>
      <c r="BL155" s="49"/>
    </row>
    <row r="156" spans="1:79" ht="57" customHeight="1" x14ac:dyDescent="0.2">
      <c r="A156" s="64"/>
      <c r="B156" s="65"/>
      <c r="C156" s="65"/>
      <c r="D156" s="64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6"/>
      <c r="W156" s="36" t="s">
        <v>12</v>
      </c>
      <c r="X156" s="36"/>
      <c r="Y156" s="36"/>
      <c r="Z156" s="36" t="s">
        <v>11</v>
      </c>
      <c r="AA156" s="36"/>
      <c r="AB156" s="36"/>
      <c r="AC156" s="36" t="s">
        <v>12</v>
      </c>
      <c r="AD156" s="36"/>
      <c r="AE156" s="36"/>
      <c r="AF156" s="36" t="s">
        <v>11</v>
      </c>
      <c r="AG156" s="36"/>
      <c r="AH156" s="36"/>
      <c r="AI156" s="36" t="s">
        <v>12</v>
      </c>
      <c r="AJ156" s="36"/>
      <c r="AK156" s="36"/>
      <c r="AL156" s="36" t="s">
        <v>11</v>
      </c>
      <c r="AM156" s="36"/>
      <c r="AN156" s="36"/>
      <c r="AO156" s="36" t="s">
        <v>12</v>
      </c>
      <c r="AP156" s="36"/>
      <c r="AQ156" s="36"/>
      <c r="AR156" s="36" t="s">
        <v>11</v>
      </c>
      <c r="AS156" s="36"/>
      <c r="AT156" s="36"/>
      <c r="AU156" s="49"/>
      <c r="AV156" s="49"/>
      <c r="AW156" s="49"/>
      <c r="AX156" s="49"/>
      <c r="AY156" s="49"/>
      <c r="AZ156" s="49"/>
      <c r="BA156" s="49"/>
      <c r="BB156" s="49"/>
      <c r="BC156" s="49"/>
      <c r="BD156" s="49"/>
      <c r="BE156" s="49"/>
      <c r="BF156" s="49"/>
      <c r="BG156" s="49"/>
      <c r="BH156" s="49"/>
      <c r="BI156" s="49"/>
      <c r="BJ156" s="49"/>
      <c r="BK156" s="49"/>
      <c r="BL156" s="49"/>
    </row>
    <row r="157" spans="1:79" ht="15" customHeight="1" x14ac:dyDescent="0.2">
      <c r="A157" s="30">
        <v>1</v>
      </c>
      <c r="B157" s="31"/>
      <c r="C157" s="31"/>
      <c r="D157" s="30">
        <v>2</v>
      </c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2"/>
      <c r="W157" s="36">
        <v>3</v>
      </c>
      <c r="X157" s="36"/>
      <c r="Y157" s="36"/>
      <c r="Z157" s="36">
        <v>4</v>
      </c>
      <c r="AA157" s="36"/>
      <c r="AB157" s="36"/>
      <c r="AC157" s="36">
        <v>5</v>
      </c>
      <c r="AD157" s="36"/>
      <c r="AE157" s="36"/>
      <c r="AF157" s="36">
        <v>6</v>
      </c>
      <c r="AG157" s="36"/>
      <c r="AH157" s="36"/>
      <c r="AI157" s="36">
        <v>7</v>
      </c>
      <c r="AJ157" s="36"/>
      <c r="AK157" s="36"/>
      <c r="AL157" s="36">
        <v>8</v>
      </c>
      <c r="AM157" s="36"/>
      <c r="AN157" s="36"/>
      <c r="AO157" s="36">
        <v>9</v>
      </c>
      <c r="AP157" s="36"/>
      <c r="AQ157" s="36"/>
      <c r="AR157" s="36">
        <v>10</v>
      </c>
      <c r="AS157" s="36"/>
      <c r="AT157" s="36"/>
      <c r="AU157" s="36">
        <v>11</v>
      </c>
      <c r="AV157" s="36"/>
      <c r="AW157" s="36"/>
      <c r="AX157" s="36">
        <v>12</v>
      </c>
      <c r="AY157" s="36"/>
      <c r="AZ157" s="36"/>
      <c r="BA157" s="36">
        <v>13</v>
      </c>
      <c r="BB157" s="36"/>
      <c r="BC157" s="36"/>
      <c r="BD157" s="36">
        <v>14</v>
      </c>
      <c r="BE157" s="36"/>
      <c r="BF157" s="36"/>
      <c r="BG157" s="36">
        <v>15</v>
      </c>
      <c r="BH157" s="36"/>
      <c r="BI157" s="36"/>
      <c r="BJ157" s="36">
        <v>16</v>
      </c>
      <c r="BK157" s="36"/>
      <c r="BL157" s="36"/>
    </row>
    <row r="158" spans="1:79" s="1" customFormat="1" ht="12.75" hidden="1" customHeight="1" x14ac:dyDescent="0.2">
      <c r="A158" s="33" t="s">
        <v>69</v>
      </c>
      <c r="B158" s="34"/>
      <c r="C158" s="34"/>
      <c r="D158" s="33" t="s">
        <v>57</v>
      </c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5"/>
      <c r="W158" s="38" t="s">
        <v>72</v>
      </c>
      <c r="X158" s="38"/>
      <c r="Y158" s="38"/>
      <c r="Z158" s="38" t="s">
        <v>73</v>
      </c>
      <c r="AA158" s="38"/>
      <c r="AB158" s="38"/>
      <c r="AC158" s="37" t="s">
        <v>74</v>
      </c>
      <c r="AD158" s="37"/>
      <c r="AE158" s="37"/>
      <c r="AF158" s="37" t="s">
        <v>75</v>
      </c>
      <c r="AG158" s="37"/>
      <c r="AH158" s="37"/>
      <c r="AI158" s="38" t="s">
        <v>76</v>
      </c>
      <c r="AJ158" s="38"/>
      <c r="AK158" s="38"/>
      <c r="AL158" s="38" t="s">
        <v>77</v>
      </c>
      <c r="AM158" s="38"/>
      <c r="AN158" s="38"/>
      <c r="AO158" s="37" t="s">
        <v>104</v>
      </c>
      <c r="AP158" s="37"/>
      <c r="AQ158" s="37"/>
      <c r="AR158" s="37" t="s">
        <v>78</v>
      </c>
      <c r="AS158" s="37"/>
      <c r="AT158" s="37"/>
      <c r="AU158" s="38" t="s">
        <v>105</v>
      </c>
      <c r="AV158" s="38"/>
      <c r="AW158" s="38"/>
      <c r="AX158" s="37" t="s">
        <v>106</v>
      </c>
      <c r="AY158" s="37"/>
      <c r="AZ158" s="37"/>
      <c r="BA158" s="38" t="s">
        <v>107</v>
      </c>
      <c r="BB158" s="38"/>
      <c r="BC158" s="38"/>
      <c r="BD158" s="37" t="s">
        <v>108</v>
      </c>
      <c r="BE158" s="37"/>
      <c r="BF158" s="37"/>
      <c r="BG158" s="38" t="s">
        <v>109</v>
      </c>
      <c r="BH158" s="38"/>
      <c r="BI158" s="38"/>
      <c r="BJ158" s="37" t="s">
        <v>110</v>
      </c>
      <c r="BK158" s="37"/>
      <c r="BL158" s="37"/>
      <c r="CA158" s="1" t="s">
        <v>103</v>
      </c>
    </row>
    <row r="159" spans="1:79" s="99" customFormat="1" ht="12.75" customHeight="1" x14ac:dyDescent="0.2">
      <c r="A159" s="89">
        <v>1</v>
      </c>
      <c r="B159" s="90"/>
      <c r="C159" s="90"/>
      <c r="D159" s="92" t="s">
        <v>199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4"/>
      <c r="W159" s="115">
        <v>2</v>
      </c>
      <c r="X159" s="115"/>
      <c r="Y159" s="115"/>
      <c r="Z159" s="115">
        <v>2</v>
      </c>
      <c r="AA159" s="115"/>
      <c r="AB159" s="115"/>
      <c r="AC159" s="115">
        <v>0</v>
      </c>
      <c r="AD159" s="115"/>
      <c r="AE159" s="115"/>
      <c r="AF159" s="115">
        <v>0</v>
      </c>
      <c r="AG159" s="115"/>
      <c r="AH159" s="115"/>
      <c r="AI159" s="115">
        <v>2</v>
      </c>
      <c r="AJ159" s="115"/>
      <c r="AK159" s="115"/>
      <c r="AL159" s="115">
        <v>2</v>
      </c>
      <c r="AM159" s="115"/>
      <c r="AN159" s="115"/>
      <c r="AO159" s="115">
        <v>0</v>
      </c>
      <c r="AP159" s="115"/>
      <c r="AQ159" s="115"/>
      <c r="AR159" s="115">
        <v>0</v>
      </c>
      <c r="AS159" s="115"/>
      <c r="AT159" s="115"/>
      <c r="AU159" s="115">
        <v>2</v>
      </c>
      <c r="AV159" s="115"/>
      <c r="AW159" s="115"/>
      <c r="AX159" s="115">
        <v>0</v>
      </c>
      <c r="AY159" s="115"/>
      <c r="AZ159" s="115"/>
      <c r="BA159" s="115">
        <v>2</v>
      </c>
      <c r="BB159" s="115"/>
      <c r="BC159" s="115"/>
      <c r="BD159" s="115">
        <v>0</v>
      </c>
      <c r="BE159" s="115"/>
      <c r="BF159" s="115"/>
      <c r="BG159" s="115">
        <v>2</v>
      </c>
      <c r="BH159" s="115"/>
      <c r="BI159" s="115"/>
      <c r="BJ159" s="115">
        <v>0</v>
      </c>
      <c r="BK159" s="115"/>
      <c r="BL159" s="115"/>
      <c r="CA159" s="99" t="s">
        <v>43</v>
      </c>
    </row>
    <row r="160" spans="1:79" s="6" customFormat="1" ht="12.75" customHeight="1" x14ac:dyDescent="0.2">
      <c r="A160" s="87">
        <v>2</v>
      </c>
      <c r="B160" s="85"/>
      <c r="C160" s="85"/>
      <c r="D160" s="100" t="s">
        <v>200</v>
      </c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2"/>
      <c r="W160" s="112">
        <v>2</v>
      </c>
      <c r="X160" s="112"/>
      <c r="Y160" s="112"/>
      <c r="Z160" s="112">
        <v>2</v>
      </c>
      <c r="AA160" s="112"/>
      <c r="AB160" s="112"/>
      <c r="AC160" s="112">
        <v>0</v>
      </c>
      <c r="AD160" s="112"/>
      <c r="AE160" s="112"/>
      <c r="AF160" s="112">
        <v>0</v>
      </c>
      <c r="AG160" s="112"/>
      <c r="AH160" s="112"/>
      <c r="AI160" s="112">
        <v>2</v>
      </c>
      <c r="AJ160" s="112"/>
      <c r="AK160" s="112"/>
      <c r="AL160" s="112">
        <v>2</v>
      </c>
      <c r="AM160" s="112"/>
      <c r="AN160" s="112"/>
      <c r="AO160" s="112">
        <v>0</v>
      </c>
      <c r="AP160" s="112"/>
      <c r="AQ160" s="112"/>
      <c r="AR160" s="112">
        <v>0</v>
      </c>
      <c r="AS160" s="112"/>
      <c r="AT160" s="112"/>
      <c r="AU160" s="112">
        <v>2</v>
      </c>
      <c r="AV160" s="112"/>
      <c r="AW160" s="112"/>
      <c r="AX160" s="112">
        <v>0</v>
      </c>
      <c r="AY160" s="112"/>
      <c r="AZ160" s="112"/>
      <c r="BA160" s="112">
        <v>2</v>
      </c>
      <c r="BB160" s="112"/>
      <c r="BC160" s="112"/>
      <c r="BD160" s="112">
        <v>0</v>
      </c>
      <c r="BE160" s="112"/>
      <c r="BF160" s="112"/>
      <c r="BG160" s="112">
        <v>2</v>
      </c>
      <c r="BH160" s="112"/>
      <c r="BI160" s="112"/>
      <c r="BJ160" s="112">
        <v>0</v>
      </c>
      <c r="BK160" s="112"/>
      <c r="BL160" s="112"/>
    </row>
    <row r="161" spans="1:79" s="99" customFormat="1" ht="25.5" customHeight="1" x14ac:dyDescent="0.2">
      <c r="A161" s="89">
        <v>3</v>
      </c>
      <c r="B161" s="90"/>
      <c r="C161" s="90"/>
      <c r="D161" s="92" t="s">
        <v>201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 t="s">
        <v>173</v>
      </c>
      <c r="X161" s="115"/>
      <c r="Y161" s="115"/>
      <c r="Z161" s="115" t="s">
        <v>173</v>
      </c>
      <c r="AA161" s="115"/>
      <c r="AB161" s="115"/>
      <c r="AC161" s="115"/>
      <c r="AD161" s="115"/>
      <c r="AE161" s="115"/>
      <c r="AF161" s="115"/>
      <c r="AG161" s="115"/>
      <c r="AH161" s="115"/>
      <c r="AI161" s="115" t="s">
        <v>173</v>
      </c>
      <c r="AJ161" s="115"/>
      <c r="AK161" s="115"/>
      <c r="AL161" s="115" t="s">
        <v>173</v>
      </c>
      <c r="AM161" s="115"/>
      <c r="AN161" s="115"/>
      <c r="AO161" s="115"/>
      <c r="AP161" s="115"/>
      <c r="AQ161" s="115"/>
      <c r="AR161" s="115"/>
      <c r="AS161" s="115"/>
      <c r="AT161" s="115"/>
      <c r="AU161" s="115" t="s">
        <v>173</v>
      </c>
      <c r="AV161" s="115"/>
      <c r="AW161" s="115"/>
      <c r="AX161" s="115"/>
      <c r="AY161" s="115"/>
      <c r="AZ161" s="115"/>
      <c r="BA161" s="115" t="s">
        <v>173</v>
      </c>
      <c r="BB161" s="115"/>
      <c r="BC161" s="115"/>
      <c r="BD161" s="115"/>
      <c r="BE161" s="115"/>
      <c r="BF161" s="115"/>
      <c r="BG161" s="115" t="s">
        <v>173</v>
      </c>
      <c r="BH161" s="115"/>
      <c r="BI161" s="115"/>
      <c r="BJ161" s="115"/>
      <c r="BK161" s="115"/>
      <c r="BL161" s="115"/>
    </row>
    <row r="162" spans="1:79" ht="8.25" customHeight="1" x14ac:dyDescent="0.2"/>
    <row r="163" spans="1:79" hidden="1" x14ac:dyDescent="0.2"/>
    <row r="164" spans="1:79" ht="14.25" customHeight="1" x14ac:dyDescent="0.2">
      <c r="A164" s="42" t="s">
        <v>153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4.25" customHeight="1" x14ac:dyDescent="0.2">
      <c r="A165" s="42" t="s">
        <v>229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</row>
    <row r="166" spans="1:79" ht="15" customHeight="1" x14ac:dyDescent="0.2">
      <c r="A166" s="40" t="s">
        <v>212</v>
      </c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213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216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  <c r="BE167" s="30" t="s">
        <v>223</v>
      </c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  <c r="BE168" s="36" t="s">
        <v>4</v>
      </c>
      <c r="BF168" s="36"/>
      <c r="BG168" s="36"/>
      <c r="BH168" s="36"/>
      <c r="BI168" s="36"/>
      <c r="BJ168" s="36" t="s">
        <v>3</v>
      </c>
      <c r="BK168" s="36"/>
      <c r="BL168" s="36"/>
      <c r="BM168" s="36"/>
      <c r="BN168" s="36"/>
      <c r="BO168" s="36" t="s">
        <v>127</v>
      </c>
      <c r="BP168" s="36"/>
      <c r="BQ168" s="36"/>
      <c r="BR168" s="36"/>
      <c r="BS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  <c r="BE169" s="36">
        <v>10</v>
      </c>
      <c r="BF169" s="36"/>
      <c r="BG169" s="36"/>
      <c r="BH169" s="36"/>
      <c r="BI169" s="36"/>
      <c r="BJ169" s="36">
        <v>11</v>
      </c>
      <c r="BK169" s="36"/>
      <c r="BL169" s="36"/>
      <c r="BM169" s="36"/>
      <c r="BN169" s="36"/>
      <c r="BO169" s="36">
        <v>12</v>
      </c>
      <c r="BP169" s="36"/>
      <c r="BQ169" s="36"/>
      <c r="BR169" s="36"/>
      <c r="BS169" s="36"/>
    </row>
    <row r="170" spans="1:79" s="1" customFormat="1" ht="15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65</v>
      </c>
      <c r="AB170" s="37"/>
      <c r="AC170" s="37"/>
      <c r="AD170" s="37"/>
      <c r="AE170" s="37"/>
      <c r="AF170" s="37" t="s">
        <v>66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67</v>
      </c>
      <c r="AQ170" s="37"/>
      <c r="AR170" s="37"/>
      <c r="AS170" s="37"/>
      <c r="AT170" s="37"/>
      <c r="AU170" s="37" t="s">
        <v>68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BE170" s="37" t="s">
        <v>58</v>
      </c>
      <c r="BF170" s="37"/>
      <c r="BG170" s="37"/>
      <c r="BH170" s="37"/>
      <c r="BI170" s="37"/>
      <c r="BJ170" s="37" t="s">
        <v>59</v>
      </c>
      <c r="BK170" s="37"/>
      <c r="BL170" s="37"/>
      <c r="BM170" s="37"/>
      <c r="BN170" s="37"/>
      <c r="BO170" s="44" t="s">
        <v>122</v>
      </c>
      <c r="BP170" s="44"/>
      <c r="BQ170" s="44"/>
      <c r="BR170" s="44"/>
      <c r="BS170" s="44"/>
      <c r="CA170" s="1" t="s">
        <v>44</v>
      </c>
    </row>
    <row r="171" spans="1:79" s="6" customFormat="1" ht="12.75" customHeight="1" x14ac:dyDescent="0.2">
      <c r="A171" s="88"/>
      <c r="B171" s="88"/>
      <c r="C171" s="88"/>
      <c r="D171" s="88"/>
      <c r="E171" s="88"/>
      <c r="F171" s="88"/>
      <c r="G171" s="118" t="s">
        <v>147</v>
      </c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9"/>
      <c r="U171" s="119"/>
      <c r="V171" s="119"/>
      <c r="W171" s="119"/>
      <c r="X171" s="119"/>
      <c r="Y171" s="119"/>
      <c r="Z171" s="119"/>
      <c r="AA171" s="117"/>
      <c r="AB171" s="117"/>
      <c r="AC171" s="117"/>
      <c r="AD171" s="117"/>
      <c r="AE171" s="117"/>
      <c r="AF171" s="117"/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/>
      <c r="AQ171" s="117"/>
      <c r="AR171" s="117"/>
      <c r="AS171" s="117"/>
      <c r="AT171" s="117"/>
      <c r="AU171" s="117"/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  <c r="BE171" s="117"/>
      <c r="BF171" s="117"/>
      <c r="BG171" s="117"/>
      <c r="BH171" s="117"/>
      <c r="BI171" s="117"/>
      <c r="BJ171" s="117"/>
      <c r="BK171" s="117"/>
      <c r="BL171" s="117"/>
      <c r="BM171" s="117"/>
      <c r="BN171" s="117"/>
      <c r="BO171" s="117">
        <f>IF(ISNUMBER(BE171),BE171,0)+IF(ISNUMBER(BJ171),BJ171,0)</f>
        <v>0</v>
      </c>
      <c r="BP171" s="117"/>
      <c r="BQ171" s="117"/>
      <c r="BR171" s="117"/>
      <c r="BS171" s="117"/>
      <c r="CA171" s="6" t="s">
        <v>45</v>
      </c>
    </row>
    <row r="173" spans="1:79" ht="13.5" customHeight="1" x14ac:dyDescent="0.2">
      <c r="A173" s="42" t="s">
        <v>245</v>
      </c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</row>
    <row r="174" spans="1:79" ht="15" customHeight="1" x14ac:dyDescent="0.2">
      <c r="A174" s="53" t="s">
        <v>212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</row>
    <row r="175" spans="1:79" ht="15" customHeight="1" x14ac:dyDescent="0.2">
      <c r="A175" s="36" t="s">
        <v>6</v>
      </c>
      <c r="B175" s="36"/>
      <c r="C175" s="36"/>
      <c r="D175" s="36"/>
      <c r="E175" s="36"/>
      <c r="F175" s="36"/>
      <c r="G175" s="36" t="s">
        <v>126</v>
      </c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 t="s">
        <v>13</v>
      </c>
      <c r="U175" s="36"/>
      <c r="V175" s="36"/>
      <c r="W175" s="36"/>
      <c r="X175" s="36"/>
      <c r="Y175" s="36"/>
      <c r="Z175" s="36"/>
      <c r="AA175" s="30" t="s">
        <v>234</v>
      </c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6"/>
      <c r="AP175" s="30" t="s">
        <v>239</v>
      </c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2"/>
    </row>
    <row r="176" spans="1:79" ht="32.1" customHeight="1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 t="s">
        <v>4</v>
      </c>
      <c r="AB176" s="36"/>
      <c r="AC176" s="36"/>
      <c r="AD176" s="36"/>
      <c r="AE176" s="36"/>
      <c r="AF176" s="36" t="s">
        <v>3</v>
      </c>
      <c r="AG176" s="36"/>
      <c r="AH176" s="36"/>
      <c r="AI176" s="36"/>
      <c r="AJ176" s="36"/>
      <c r="AK176" s="36" t="s">
        <v>89</v>
      </c>
      <c r="AL176" s="36"/>
      <c r="AM176" s="36"/>
      <c r="AN176" s="36"/>
      <c r="AO176" s="36"/>
      <c r="AP176" s="36" t="s">
        <v>4</v>
      </c>
      <c r="AQ176" s="36"/>
      <c r="AR176" s="36"/>
      <c r="AS176" s="36"/>
      <c r="AT176" s="36"/>
      <c r="AU176" s="36" t="s">
        <v>3</v>
      </c>
      <c r="AV176" s="36"/>
      <c r="AW176" s="36"/>
      <c r="AX176" s="36"/>
      <c r="AY176" s="36"/>
      <c r="AZ176" s="36" t="s">
        <v>96</v>
      </c>
      <c r="BA176" s="36"/>
      <c r="BB176" s="36"/>
      <c r="BC176" s="36"/>
      <c r="BD176" s="36"/>
    </row>
    <row r="177" spans="1:79" ht="15" customHeight="1" x14ac:dyDescent="0.2">
      <c r="A177" s="36">
        <v>1</v>
      </c>
      <c r="B177" s="36"/>
      <c r="C177" s="36"/>
      <c r="D177" s="36"/>
      <c r="E177" s="36"/>
      <c r="F177" s="36"/>
      <c r="G177" s="36">
        <v>2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>
        <v>3</v>
      </c>
      <c r="U177" s="36"/>
      <c r="V177" s="36"/>
      <c r="W177" s="36"/>
      <c r="X177" s="36"/>
      <c r="Y177" s="36"/>
      <c r="Z177" s="36"/>
      <c r="AA177" s="36">
        <v>4</v>
      </c>
      <c r="AB177" s="36"/>
      <c r="AC177" s="36"/>
      <c r="AD177" s="36"/>
      <c r="AE177" s="36"/>
      <c r="AF177" s="36">
        <v>5</v>
      </c>
      <c r="AG177" s="36"/>
      <c r="AH177" s="36"/>
      <c r="AI177" s="36"/>
      <c r="AJ177" s="36"/>
      <c r="AK177" s="36">
        <v>6</v>
      </c>
      <c r="AL177" s="36"/>
      <c r="AM177" s="36"/>
      <c r="AN177" s="36"/>
      <c r="AO177" s="36"/>
      <c r="AP177" s="36">
        <v>7</v>
      </c>
      <c r="AQ177" s="36"/>
      <c r="AR177" s="36"/>
      <c r="AS177" s="36"/>
      <c r="AT177" s="36"/>
      <c r="AU177" s="36">
        <v>8</v>
      </c>
      <c r="AV177" s="36"/>
      <c r="AW177" s="36"/>
      <c r="AX177" s="36"/>
      <c r="AY177" s="36"/>
      <c r="AZ177" s="36">
        <v>9</v>
      </c>
      <c r="BA177" s="36"/>
      <c r="BB177" s="36"/>
      <c r="BC177" s="36"/>
      <c r="BD177" s="36"/>
    </row>
    <row r="178" spans="1:79" s="1" customFormat="1" ht="12" hidden="1" customHeight="1" x14ac:dyDescent="0.2">
      <c r="A178" s="38" t="s">
        <v>69</v>
      </c>
      <c r="B178" s="38"/>
      <c r="C178" s="38"/>
      <c r="D178" s="38"/>
      <c r="E178" s="38"/>
      <c r="F178" s="38"/>
      <c r="G178" s="73" t="s">
        <v>57</v>
      </c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 t="s">
        <v>79</v>
      </c>
      <c r="U178" s="73"/>
      <c r="V178" s="73"/>
      <c r="W178" s="73"/>
      <c r="X178" s="73"/>
      <c r="Y178" s="73"/>
      <c r="Z178" s="73"/>
      <c r="AA178" s="37" t="s">
        <v>60</v>
      </c>
      <c r="AB178" s="37"/>
      <c r="AC178" s="37"/>
      <c r="AD178" s="37"/>
      <c r="AE178" s="37"/>
      <c r="AF178" s="37" t="s">
        <v>61</v>
      </c>
      <c r="AG178" s="37"/>
      <c r="AH178" s="37"/>
      <c r="AI178" s="37"/>
      <c r="AJ178" s="37"/>
      <c r="AK178" s="44" t="s">
        <v>122</v>
      </c>
      <c r="AL178" s="44"/>
      <c r="AM178" s="44"/>
      <c r="AN178" s="44"/>
      <c r="AO178" s="44"/>
      <c r="AP178" s="37" t="s">
        <v>62</v>
      </c>
      <c r="AQ178" s="37"/>
      <c r="AR178" s="37"/>
      <c r="AS178" s="37"/>
      <c r="AT178" s="37"/>
      <c r="AU178" s="37" t="s">
        <v>63</v>
      </c>
      <c r="AV178" s="37"/>
      <c r="AW178" s="37"/>
      <c r="AX178" s="37"/>
      <c r="AY178" s="37"/>
      <c r="AZ178" s="44" t="s">
        <v>122</v>
      </c>
      <c r="BA178" s="44"/>
      <c r="BB178" s="44"/>
      <c r="BC178" s="44"/>
      <c r="BD178" s="44"/>
      <c r="CA178" s="1" t="s">
        <v>46</v>
      </c>
    </row>
    <row r="179" spans="1:79" s="6" customFormat="1" x14ac:dyDescent="0.2">
      <c r="A179" s="88"/>
      <c r="B179" s="88"/>
      <c r="C179" s="88"/>
      <c r="D179" s="88"/>
      <c r="E179" s="88"/>
      <c r="F179" s="88"/>
      <c r="G179" s="118" t="s">
        <v>147</v>
      </c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9"/>
      <c r="U179" s="119"/>
      <c r="V179" s="119"/>
      <c r="W179" s="119"/>
      <c r="X179" s="119"/>
      <c r="Y179" s="119"/>
      <c r="Z179" s="119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117"/>
      <c r="AK179" s="117">
        <f>IF(ISNUMBER(AA179),AA179,0)+IF(ISNUMBER(AF179),AF179,0)</f>
        <v>0</v>
      </c>
      <c r="AL179" s="117"/>
      <c r="AM179" s="117"/>
      <c r="AN179" s="117"/>
      <c r="AO179" s="117"/>
      <c r="AP179" s="117"/>
      <c r="AQ179" s="117"/>
      <c r="AR179" s="117"/>
      <c r="AS179" s="117"/>
      <c r="AT179" s="117"/>
      <c r="AU179" s="117"/>
      <c r="AV179" s="117"/>
      <c r="AW179" s="117"/>
      <c r="AX179" s="117"/>
      <c r="AY179" s="117"/>
      <c r="AZ179" s="117">
        <f>IF(ISNUMBER(AP179),AP179,0)+IF(ISNUMBER(AU179),AU179,0)</f>
        <v>0</v>
      </c>
      <c r="BA179" s="117"/>
      <c r="BB179" s="117"/>
      <c r="BC179" s="117"/>
      <c r="BD179" s="117"/>
      <c r="CA179" s="6" t="s">
        <v>47</v>
      </c>
    </row>
    <row r="180" spans="1:79" ht="9.75" customHeight="1" x14ac:dyDescent="0.2"/>
    <row r="181" spans="1:79" hidden="1" x14ac:dyDescent="0.2"/>
    <row r="182" spans="1:79" ht="14.25" customHeight="1" x14ac:dyDescent="0.2">
      <c r="A182" s="42" t="s">
        <v>246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53" t="s">
        <v>212</v>
      </c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</row>
    <row r="184" spans="1:79" ht="23.1" customHeight="1" x14ac:dyDescent="0.2">
      <c r="A184" s="36" t="s">
        <v>128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61" t="s">
        <v>129</v>
      </c>
      <c r="O184" s="62"/>
      <c r="P184" s="62"/>
      <c r="Q184" s="62"/>
      <c r="R184" s="62"/>
      <c r="S184" s="62"/>
      <c r="T184" s="62"/>
      <c r="U184" s="63"/>
      <c r="V184" s="61" t="s">
        <v>130</v>
      </c>
      <c r="W184" s="62"/>
      <c r="X184" s="62"/>
      <c r="Y184" s="62"/>
      <c r="Z184" s="63"/>
      <c r="AA184" s="36" t="s">
        <v>213</v>
      </c>
      <c r="AB184" s="36"/>
      <c r="AC184" s="36"/>
      <c r="AD184" s="36"/>
      <c r="AE184" s="36"/>
      <c r="AF184" s="36"/>
      <c r="AG184" s="36"/>
      <c r="AH184" s="36"/>
      <c r="AI184" s="36"/>
      <c r="AJ184" s="36" t="s">
        <v>216</v>
      </c>
      <c r="AK184" s="36"/>
      <c r="AL184" s="36"/>
      <c r="AM184" s="36"/>
      <c r="AN184" s="36"/>
      <c r="AO184" s="36"/>
      <c r="AP184" s="36"/>
      <c r="AQ184" s="36"/>
      <c r="AR184" s="36"/>
      <c r="AS184" s="36" t="s">
        <v>223</v>
      </c>
      <c r="AT184" s="36"/>
      <c r="AU184" s="36"/>
      <c r="AV184" s="36"/>
      <c r="AW184" s="36"/>
      <c r="AX184" s="36"/>
      <c r="AY184" s="36"/>
      <c r="AZ184" s="36"/>
      <c r="BA184" s="36"/>
      <c r="BB184" s="36" t="s">
        <v>234</v>
      </c>
      <c r="BC184" s="36"/>
      <c r="BD184" s="36"/>
      <c r="BE184" s="36"/>
      <c r="BF184" s="36"/>
      <c r="BG184" s="36"/>
      <c r="BH184" s="36"/>
      <c r="BI184" s="36"/>
      <c r="BJ184" s="36"/>
      <c r="BK184" s="36" t="s">
        <v>239</v>
      </c>
      <c r="BL184" s="36"/>
      <c r="BM184" s="36"/>
      <c r="BN184" s="36"/>
      <c r="BO184" s="36"/>
      <c r="BP184" s="36"/>
      <c r="BQ184" s="36"/>
      <c r="BR184" s="36"/>
      <c r="BS184" s="36"/>
    </row>
    <row r="185" spans="1:79" ht="95.25" customHeight="1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64"/>
      <c r="O185" s="65"/>
      <c r="P185" s="65"/>
      <c r="Q185" s="65"/>
      <c r="R185" s="65"/>
      <c r="S185" s="65"/>
      <c r="T185" s="65"/>
      <c r="U185" s="66"/>
      <c r="V185" s="64"/>
      <c r="W185" s="65"/>
      <c r="X185" s="65"/>
      <c r="Y185" s="65"/>
      <c r="Z185" s="66"/>
      <c r="AA185" s="49" t="s">
        <v>133</v>
      </c>
      <c r="AB185" s="49"/>
      <c r="AC185" s="49"/>
      <c r="AD185" s="49"/>
      <c r="AE185" s="49"/>
      <c r="AF185" s="49" t="s">
        <v>134</v>
      </c>
      <c r="AG185" s="49"/>
      <c r="AH185" s="49"/>
      <c r="AI185" s="49"/>
      <c r="AJ185" s="49" t="s">
        <v>133</v>
      </c>
      <c r="AK185" s="49"/>
      <c r="AL185" s="49"/>
      <c r="AM185" s="49"/>
      <c r="AN185" s="49"/>
      <c r="AO185" s="49" t="s">
        <v>134</v>
      </c>
      <c r="AP185" s="49"/>
      <c r="AQ185" s="49"/>
      <c r="AR185" s="49"/>
      <c r="AS185" s="49" t="s">
        <v>133</v>
      </c>
      <c r="AT185" s="49"/>
      <c r="AU185" s="49"/>
      <c r="AV185" s="49"/>
      <c r="AW185" s="49"/>
      <c r="AX185" s="49" t="s">
        <v>134</v>
      </c>
      <c r="AY185" s="49"/>
      <c r="AZ185" s="49"/>
      <c r="BA185" s="49"/>
      <c r="BB185" s="49" t="s">
        <v>133</v>
      </c>
      <c r="BC185" s="49"/>
      <c r="BD185" s="49"/>
      <c r="BE185" s="49"/>
      <c r="BF185" s="49"/>
      <c r="BG185" s="49" t="s">
        <v>134</v>
      </c>
      <c r="BH185" s="49"/>
      <c r="BI185" s="49"/>
      <c r="BJ185" s="49"/>
      <c r="BK185" s="49" t="s">
        <v>133</v>
      </c>
      <c r="BL185" s="49"/>
      <c r="BM185" s="49"/>
      <c r="BN185" s="49"/>
      <c r="BO185" s="49"/>
      <c r="BP185" s="49" t="s">
        <v>134</v>
      </c>
      <c r="BQ185" s="49"/>
      <c r="BR185" s="49"/>
      <c r="BS185" s="49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0">
        <v>2</v>
      </c>
      <c r="O186" s="31"/>
      <c r="P186" s="31"/>
      <c r="Q186" s="31"/>
      <c r="R186" s="31"/>
      <c r="S186" s="31"/>
      <c r="T186" s="31"/>
      <c r="U186" s="32"/>
      <c r="V186" s="36">
        <v>3</v>
      </c>
      <c r="W186" s="36"/>
      <c r="X186" s="36"/>
      <c r="Y186" s="36"/>
      <c r="Z186" s="36"/>
      <c r="AA186" s="36">
        <v>4</v>
      </c>
      <c r="AB186" s="36"/>
      <c r="AC186" s="36"/>
      <c r="AD186" s="36"/>
      <c r="AE186" s="36"/>
      <c r="AF186" s="36">
        <v>5</v>
      </c>
      <c r="AG186" s="36"/>
      <c r="AH186" s="36"/>
      <c r="AI186" s="36"/>
      <c r="AJ186" s="36">
        <v>6</v>
      </c>
      <c r="AK186" s="36"/>
      <c r="AL186" s="36"/>
      <c r="AM186" s="36"/>
      <c r="AN186" s="36"/>
      <c r="AO186" s="36">
        <v>7</v>
      </c>
      <c r="AP186" s="36"/>
      <c r="AQ186" s="36"/>
      <c r="AR186" s="36"/>
      <c r="AS186" s="36">
        <v>8</v>
      </c>
      <c r="AT186" s="36"/>
      <c r="AU186" s="36"/>
      <c r="AV186" s="36"/>
      <c r="AW186" s="36"/>
      <c r="AX186" s="36">
        <v>9</v>
      </c>
      <c r="AY186" s="36"/>
      <c r="AZ186" s="36"/>
      <c r="BA186" s="36"/>
      <c r="BB186" s="36">
        <v>10</v>
      </c>
      <c r="BC186" s="36"/>
      <c r="BD186" s="36"/>
      <c r="BE186" s="36"/>
      <c r="BF186" s="36"/>
      <c r="BG186" s="36">
        <v>11</v>
      </c>
      <c r="BH186" s="36"/>
      <c r="BI186" s="36"/>
      <c r="BJ186" s="36"/>
      <c r="BK186" s="36">
        <v>12</v>
      </c>
      <c r="BL186" s="36"/>
      <c r="BM186" s="36"/>
      <c r="BN186" s="36"/>
      <c r="BO186" s="36"/>
      <c r="BP186" s="36">
        <v>13</v>
      </c>
      <c r="BQ186" s="36"/>
      <c r="BR186" s="36"/>
      <c r="BS186" s="36"/>
    </row>
    <row r="187" spans="1:79" s="1" customFormat="1" ht="12" hidden="1" customHeight="1" x14ac:dyDescent="0.2">
      <c r="A187" s="73" t="s">
        <v>146</v>
      </c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38" t="s">
        <v>131</v>
      </c>
      <c r="O187" s="38"/>
      <c r="P187" s="38"/>
      <c r="Q187" s="38"/>
      <c r="R187" s="38"/>
      <c r="S187" s="38"/>
      <c r="T187" s="38"/>
      <c r="U187" s="38"/>
      <c r="V187" s="38" t="s">
        <v>132</v>
      </c>
      <c r="W187" s="38"/>
      <c r="X187" s="38"/>
      <c r="Y187" s="38"/>
      <c r="Z187" s="38"/>
      <c r="AA187" s="37" t="s">
        <v>65</v>
      </c>
      <c r="AB187" s="37"/>
      <c r="AC187" s="37"/>
      <c r="AD187" s="37"/>
      <c r="AE187" s="37"/>
      <c r="AF187" s="37" t="s">
        <v>66</v>
      </c>
      <c r="AG187" s="37"/>
      <c r="AH187" s="37"/>
      <c r="AI187" s="37"/>
      <c r="AJ187" s="37" t="s">
        <v>67</v>
      </c>
      <c r="AK187" s="37"/>
      <c r="AL187" s="37"/>
      <c r="AM187" s="37"/>
      <c r="AN187" s="37"/>
      <c r="AO187" s="37" t="s">
        <v>68</v>
      </c>
      <c r="AP187" s="37"/>
      <c r="AQ187" s="37"/>
      <c r="AR187" s="37"/>
      <c r="AS187" s="37" t="s">
        <v>58</v>
      </c>
      <c r="AT187" s="37"/>
      <c r="AU187" s="37"/>
      <c r="AV187" s="37"/>
      <c r="AW187" s="37"/>
      <c r="AX187" s="37" t="s">
        <v>59</v>
      </c>
      <c r="AY187" s="37"/>
      <c r="AZ187" s="37"/>
      <c r="BA187" s="37"/>
      <c r="BB187" s="37" t="s">
        <v>60</v>
      </c>
      <c r="BC187" s="37"/>
      <c r="BD187" s="37"/>
      <c r="BE187" s="37"/>
      <c r="BF187" s="37"/>
      <c r="BG187" s="37" t="s">
        <v>61</v>
      </c>
      <c r="BH187" s="37"/>
      <c r="BI187" s="37"/>
      <c r="BJ187" s="37"/>
      <c r="BK187" s="37" t="s">
        <v>62</v>
      </c>
      <c r="BL187" s="37"/>
      <c r="BM187" s="37"/>
      <c r="BN187" s="37"/>
      <c r="BO187" s="37"/>
      <c r="BP187" s="37" t="s">
        <v>63</v>
      </c>
      <c r="BQ187" s="37"/>
      <c r="BR187" s="37"/>
      <c r="BS187" s="37"/>
      <c r="CA187" s="1" t="s">
        <v>48</v>
      </c>
    </row>
    <row r="188" spans="1:79" s="6" customFormat="1" ht="12.75" customHeight="1" x14ac:dyDescent="0.2">
      <c r="A188" s="118" t="s">
        <v>147</v>
      </c>
      <c r="B188" s="118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87"/>
      <c r="O188" s="85"/>
      <c r="P188" s="85"/>
      <c r="Q188" s="85"/>
      <c r="R188" s="85"/>
      <c r="S188" s="85"/>
      <c r="T188" s="85"/>
      <c r="U188" s="86"/>
      <c r="V188" s="120"/>
      <c r="W188" s="120"/>
      <c r="X188" s="120"/>
      <c r="Y188" s="120"/>
      <c r="Z188" s="120"/>
      <c r="AA188" s="120"/>
      <c r="AB188" s="120"/>
      <c r="AC188" s="120"/>
      <c r="AD188" s="120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1"/>
      <c r="BQ188" s="122"/>
      <c r="BR188" s="122"/>
      <c r="BS188" s="123"/>
      <c r="CA188" s="6" t="s">
        <v>49</v>
      </c>
    </row>
    <row r="189" spans="1:79" ht="9" customHeight="1" x14ac:dyDescent="0.2"/>
    <row r="190" spans="1:79" hidden="1" x14ac:dyDescent="0.2"/>
    <row r="191" spans="1:79" ht="35.25" customHeight="1" x14ac:dyDescent="0.2">
      <c r="A191" s="42" t="s">
        <v>247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9" customHeight="1" x14ac:dyDescent="0.2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</row>
    <row r="193" spans="1:79" ht="0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4" spans="1:79" hidden="1" x14ac:dyDescent="0.2"/>
    <row r="195" spans="1:79" ht="28.5" customHeight="1" x14ac:dyDescent="0.2">
      <c r="A195" s="39" t="s">
        <v>230</v>
      </c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</row>
    <row r="196" spans="1:79" ht="14.25" customHeight="1" x14ac:dyDescent="0.2">
      <c r="A196" s="42" t="s">
        <v>214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40" t="s">
        <v>212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</row>
    <row r="198" spans="1:79" ht="42.95" customHeight="1" x14ac:dyDescent="0.2">
      <c r="A198" s="49" t="s">
        <v>135</v>
      </c>
      <c r="B198" s="49"/>
      <c r="C198" s="49"/>
      <c r="D198" s="49"/>
      <c r="E198" s="49"/>
      <c r="F198" s="49"/>
      <c r="G198" s="36" t="s">
        <v>19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 t="s">
        <v>15</v>
      </c>
      <c r="U198" s="36"/>
      <c r="V198" s="36"/>
      <c r="W198" s="36"/>
      <c r="X198" s="36"/>
      <c r="Y198" s="36"/>
      <c r="Z198" s="36" t="s">
        <v>14</v>
      </c>
      <c r="AA198" s="36"/>
      <c r="AB198" s="36"/>
      <c r="AC198" s="36"/>
      <c r="AD198" s="36"/>
      <c r="AE198" s="36" t="s">
        <v>136</v>
      </c>
      <c r="AF198" s="36"/>
      <c r="AG198" s="36"/>
      <c r="AH198" s="36"/>
      <c r="AI198" s="36"/>
      <c r="AJ198" s="36"/>
      <c r="AK198" s="36" t="s">
        <v>137</v>
      </c>
      <c r="AL198" s="36"/>
      <c r="AM198" s="36"/>
      <c r="AN198" s="36"/>
      <c r="AO198" s="36"/>
      <c r="AP198" s="36"/>
      <c r="AQ198" s="36" t="s">
        <v>138</v>
      </c>
      <c r="AR198" s="36"/>
      <c r="AS198" s="36"/>
      <c r="AT198" s="36"/>
      <c r="AU198" s="36"/>
      <c r="AV198" s="36"/>
      <c r="AW198" s="36" t="s">
        <v>98</v>
      </c>
      <c r="AX198" s="36"/>
      <c r="AY198" s="36"/>
      <c r="AZ198" s="36"/>
      <c r="BA198" s="36"/>
      <c r="BB198" s="36"/>
      <c r="BC198" s="36"/>
      <c r="BD198" s="36"/>
      <c r="BE198" s="36"/>
      <c r="BF198" s="36"/>
      <c r="BG198" s="36" t="s">
        <v>139</v>
      </c>
      <c r="BH198" s="36"/>
      <c r="BI198" s="36"/>
      <c r="BJ198" s="36"/>
      <c r="BK198" s="36"/>
      <c r="BL198" s="36"/>
    </row>
    <row r="199" spans="1:79" ht="39.950000000000003" customHeight="1" x14ac:dyDescent="0.2">
      <c r="A199" s="49"/>
      <c r="B199" s="49"/>
      <c r="C199" s="49"/>
      <c r="D199" s="49"/>
      <c r="E199" s="49"/>
      <c r="F199" s="49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 t="s">
        <v>17</v>
      </c>
      <c r="AX199" s="36"/>
      <c r="AY199" s="36"/>
      <c r="AZ199" s="36"/>
      <c r="BA199" s="36"/>
      <c r="BB199" s="36" t="s">
        <v>16</v>
      </c>
      <c r="BC199" s="36"/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>
        <v>3</v>
      </c>
      <c r="U200" s="36"/>
      <c r="V200" s="36"/>
      <c r="W200" s="36"/>
      <c r="X200" s="36"/>
      <c r="Y200" s="36"/>
      <c r="Z200" s="36">
        <v>4</v>
      </c>
      <c r="AA200" s="36"/>
      <c r="AB200" s="36"/>
      <c r="AC200" s="36"/>
      <c r="AD200" s="36"/>
      <c r="AE200" s="36">
        <v>5</v>
      </c>
      <c r="AF200" s="36"/>
      <c r="AG200" s="36"/>
      <c r="AH200" s="36"/>
      <c r="AI200" s="36"/>
      <c r="AJ200" s="36"/>
      <c r="AK200" s="36">
        <v>6</v>
      </c>
      <c r="AL200" s="36"/>
      <c r="AM200" s="36"/>
      <c r="AN200" s="36"/>
      <c r="AO200" s="36"/>
      <c r="AP200" s="36"/>
      <c r="AQ200" s="36">
        <v>7</v>
      </c>
      <c r="AR200" s="36"/>
      <c r="AS200" s="36"/>
      <c r="AT200" s="36"/>
      <c r="AU200" s="36"/>
      <c r="AV200" s="36"/>
      <c r="AW200" s="36">
        <v>8</v>
      </c>
      <c r="AX200" s="36"/>
      <c r="AY200" s="36"/>
      <c r="AZ200" s="36"/>
      <c r="BA200" s="36"/>
      <c r="BB200" s="36">
        <v>9</v>
      </c>
      <c r="BC200" s="36"/>
      <c r="BD200" s="36"/>
      <c r="BE200" s="36"/>
      <c r="BF200" s="36"/>
      <c r="BG200" s="36">
        <v>10</v>
      </c>
      <c r="BH200" s="36"/>
      <c r="BI200" s="36"/>
      <c r="BJ200" s="36"/>
      <c r="BK200" s="36"/>
      <c r="BL200" s="36"/>
    </row>
    <row r="201" spans="1:79" s="1" customFormat="1" ht="12" hidden="1" customHeight="1" x14ac:dyDescent="0.2">
      <c r="A201" s="38" t="s">
        <v>64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37" t="s">
        <v>80</v>
      </c>
      <c r="U201" s="37"/>
      <c r="V201" s="37"/>
      <c r="W201" s="37"/>
      <c r="X201" s="37"/>
      <c r="Y201" s="37"/>
      <c r="Z201" s="37" t="s">
        <v>81</v>
      </c>
      <c r="AA201" s="37"/>
      <c r="AB201" s="37"/>
      <c r="AC201" s="37"/>
      <c r="AD201" s="37"/>
      <c r="AE201" s="37" t="s">
        <v>82</v>
      </c>
      <c r="AF201" s="37"/>
      <c r="AG201" s="37"/>
      <c r="AH201" s="37"/>
      <c r="AI201" s="37"/>
      <c r="AJ201" s="37"/>
      <c r="AK201" s="37" t="s">
        <v>83</v>
      </c>
      <c r="AL201" s="37"/>
      <c r="AM201" s="37"/>
      <c r="AN201" s="37"/>
      <c r="AO201" s="37"/>
      <c r="AP201" s="37"/>
      <c r="AQ201" s="74" t="s">
        <v>99</v>
      </c>
      <c r="AR201" s="37"/>
      <c r="AS201" s="37"/>
      <c r="AT201" s="37"/>
      <c r="AU201" s="37"/>
      <c r="AV201" s="37"/>
      <c r="AW201" s="37" t="s">
        <v>84</v>
      </c>
      <c r="AX201" s="37"/>
      <c r="AY201" s="37"/>
      <c r="AZ201" s="37"/>
      <c r="BA201" s="37"/>
      <c r="BB201" s="37" t="s">
        <v>85</v>
      </c>
      <c r="BC201" s="37"/>
      <c r="BD201" s="37"/>
      <c r="BE201" s="37"/>
      <c r="BF201" s="37"/>
      <c r="BG201" s="74" t="s">
        <v>100</v>
      </c>
      <c r="BH201" s="37"/>
      <c r="BI201" s="37"/>
      <c r="BJ201" s="37"/>
      <c r="BK201" s="37"/>
      <c r="BL201" s="37"/>
      <c r="CA201" s="1" t="s">
        <v>50</v>
      </c>
    </row>
    <row r="202" spans="1:79" s="99" customFormat="1" ht="12.75" customHeight="1" x14ac:dyDescent="0.2">
      <c r="A202" s="110">
        <v>2111</v>
      </c>
      <c r="B202" s="110"/>
      <c r="C202" s="110"/>
      <c r="D202" s="110"/>
      <c r="E202" s="110"/>
      <c r="F202" s="110"/>
      <c r="G202" s="92" t="s">
        <v>176</v>
      </c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4"/>
      <c r="T202" s="116">
        <v>10380</v>
      </c>
      <c r="U202" s="116"/>
      <c r="V202" s="116"/>
      <c r="W202" s="116"/>
      <c r="X202" s="116"/>
      <c r="Y202" s="116"/>
      <c r="Z202" s="116">
        <v>7446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f>IF(ISNUMBER(AK202),AK202,0)-IF(ISNUMBER(AE202),AE202,0)</f>
        <v>0</v>
      </c>
      <c r="AR202" s="116"/>
      <c r="AS202" s="116"/>
      <c r="AT202" s="116"/>
      <c r="AU202" s="116"/>
      <c r="AV202" s="116"/>
      <c r="AW202" s="116">
        <v>0</v>
      </c>
      <c r="AX202" s="116"/>
      <c r="AY202" s="116"/>
      <c r="AZ202" s="116"/>
      <c r="BA202" s="116"/>
      <c r="BB202" s="116">
        <v>0</v>
      </c>
      <c r="BC202" s="116"/>
      <c r="BD202" s="116"/>
      <c r="BE202" s="116"/>
      <c r="BF202" s="116"/>
      <c r="BG202" s="116">
        <f>IF(ISNUMBER(Z202),Z202,0)+IF(ISNUMBER(AK202),AK202,0)</f>
        <v>7446</v>
      </c>
      <c r="BH202" s="116"/>
      <c r="BI202" s="116"/>
      <c r="BJ202" s="116"/>
      <c r="BK202" s="116"/>
      <c r="BL202" s="116"/>
      <c r="CA202" s="99" t="s">
        <v>51</v>
      </c>
    </row>
    <row r="203" spans="1:79" s="99" customFormat="1" ht="12.75" customHeight="1" x14ac:dyDescent="0.2">
      <c r="A203" s="110">
        <v>2120</v>
      </c>
      <c r="B203" s="110"/>
      <c r="C203" s="110"/>
      <c r="D203" s="110"/>
      <c r="E203" s="110"/>
      <c r="F203" s="110"/>
      <c r="G203" s="92" t="s">
        <v>177</v>
      </c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4"/>
      <c r="T203" s="116">
        <v>2284</v>
      </c>
      <c r="U203" s="116"/>
      <c r="V203" s="116"/>
      <c r="W203" s="116"/>
      <c r="X203" s="116"/>
      <c r="Y203" s="116"/>
      <c r="Z203" s="116">
        <v>1638</v>
      </c>
      <c r="AA203" s="116"/>
      <c r="AB203" s="116"/>
      <c r="AC203" s="116"/>
      <c r="AD203" s="116"/>
      <c r="AE203" s="116">
        <v>0</v>
      </c>
      <c r="AF203" s="116"/>
      <c r="AG203" s="116"/>
      <c r="AH203" s="116"/>
      <c r="AI203" s="116"/>
      <c r="AJ203" s="116"/>
      <c r="AK203" s="116">
        <v>0</v>
      </c>
      <c r="AL203" s="116"/>
      <c r="AM203" s="116"/>
      <c r="AN203" s="116"/>
      <c r="AO203" s="116"/>
      <c r="AP203" s="116"/>
      <c r="AQ203" s="116">
        <f>IF(ISNUMBER(AK203),AK203,0)-IF(ISNUMBER(AE203),AE203,0)</f>
        <v>0</v>
      </c>
      <c r="AR203" s="116"/>
      <c r="AS203" s="116"/>
      <c r="AT203" s="116"/>
      <c r="AU203" s="116"/>
      <c r="AV203" s="116"/>
      <c r="AW203" s="116">
        <v>0</v>
      </c>
      <c r="AX203" s="116"/>
      <c r="AY203" s="116"/>
      <c r="AZ203" s="116"/>
      <c r="BA203" s="116"/>
      <c r="BB203" s="116">
        <v>0</v>
      </c>
      <c r="BC203" s="116"/>
      <c r="BD203" s="116"/>
      <c r="BE203" s="116"/>
      <c r="BF203" s="116"/>
      <c r="BG203" s="116">
        <f>IF(ISNUMBER(Z203),Z203,0)+IF(ISNUMBER(AK203),AK203,0)</f>
        <v>1638</v>
      </c>
      <c r="BH203" s="116"/>
      <c r="BI203" s="116"/>
      <c r="BJ203" s="116"/>
      <c r="BK203" s="116"/>
      <c r="BL203" s="116"/>
    </row>
    <row r="204" spans="1:79" s="99" customFormat="1" ht="25.5" customHeight="1" x14ac:dyDescent="0.2">
      <c r="A204" s="110">
        <v>2210</v>
      </c>
      <c r="B204" s="110"/>
      <c r="C204" s="110"/>
      <c r="D204" s="110"/>
      <c r="E204" s="110"/>
      <c r="F204" s="110"/>
      <c r="G204" s="92" t="s">
        <v>178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6">
        <v>6816</v>
      </c>
      <c r="U204" s="116"/>
      <c r="V204" s="116"/>
      <c r="W204" s="116"/>
      <c r="X204" s="116"/>
      <c r="Y204" s="116"/>
      <c r="Z204" s="116">
        <v>6433</v>
      </c>
      <c r="AA204" s="116"/>
      <c r="AB204" s="116"/>
      <c r="AC204" s="116"/>
      <c r="AD204" s="116"/>
      <c r="AE204" s="116">
        <v>0</v>
      </c>
      <c r="AF204" s="116"/>
      <c r="AG204" s="116"/>
      <c r="AH204" s="116"/>
      <c r="AI204" s="116"/>
      <c r="AJ204" s="116"/>
      <c r="AK204" s="116">
        <v>0</v>
      </c>
      <c r="AL204" s="116"/>
      <c r="AM204" s="116"/>
      <c r="AN204" s="116"/>
      <c r="AO204" s="116"/>
      <c r="AP204" s="116"/>
      <c r="AQ204" s="116">
        <f>IF(ISNUMBER(AK204),AK204,0)-IF(ISNUMBER(AE204),AE204,0)</f>
        <v>0</v>
      </c>
      <c r="AR204" s="116"/>
      <c r="AS204" s="116"/>
      <c r="AT204" s="116"/>
      <c r="AU204" s="116"/>
      <c r="AV204" s="116"/>
      <c r="AW204" s="116">
        <v>0</v>
      </c>
      <c r="AX204" s="116"/>
      <c r="AY204" s="116"/>
      <c r="AZ204" s="116"/>
      <c r="BA204" s="116"/>
      <c r="BB204" s="116">
        <v>0</v>
      </c>
      <c r="BC204" s="116"/>
      <c r="BD204" s="116"/>
      <c r="BE204" s="116"/>
      <c r="BF204" s="116"/>
      <c r="BG204" s="116">
        <f>IF(ISNUMBER(Z204),Z204,0)+IF(ISNUMBER(AK204),AK204,0)</f>
        <v>6433</v>
      </c>
      <c r="BH204" s="116"/>
      <c r="BI204" s="116"/>
      <c r="BJ204" s="116"/>
      <c r="BK204" s="116"/>
      <c r="BL204" s="116"/>
    </row>
    <row r="205" spans="1:79" s="6" customFormat="1" ht="12.75" customHeight="1" x14ac:dyDescent="0.2">
      <c r="A205" s="88"/>
      <c r="B205" s="88"/>
      <c r="C205" s="88"/>
      <c r="D205" s="88"/>
      <c r="E205" s="88"/>
      <c r="F205" s="88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2"/>
      <c r="T205" s="117">
        <v>19480</v>
      </c>
      <c r="U205" s="117"/>
      <c r="V205" s="117"/>
      <c r="W205" s="117"/>
      <c r="X205" s="117"/>
      <c r="Y205" s="117"/>
      <c r="Z205" s="117">
        <v>15517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f>IF(ISNUMBER(AK205),AK205,0)-IF(ISNUMBER(AE205),AE205,0)</f>
        <v>0</v>
      </c>
      <c r="AR205" s="117"/>
      <c r="AS205" s="117"/>
      <c r="AT205" s="117"/>
      <c r="AU205" s="117"/>
      <c r="AV205" s="117"/>
      <c r="AW205" s="117">
        <v>0</v>
      </c>
      <c r="AX205" s="117"/>
      <c r="AY205" s="117"/>
      <c r="AZ205" s="117"/>
      <c r="BA205" s="117"/>
      <c r="BB205" s="117">
        <v>0</v>
      </c>
      <c r="BC205" s="117"/>
      <c r="BD205" s="117"/>
      <c r="BE205" s="117"/>
      <c r="BF205" s="117"/>
      <c r="BG205" s="117">
        <f>IF(ISNUMBER(Z205),Z205,0)+IF(ISNUMBER(AK205),AK205,0)</f>
        <v>15517</v>
      </c>
      <c r="BH205" s="117"/>
      <c r="BI205" s="117"/>
      <c r="BJ205" s="117"/>
      <c r="BK205" s="117"/>
      <c r="BL205" s="117"/>
    </row>
    <row r="207" spans="1:79" ht="14.25" customHeight="1" x14ac:dyDescent="0.2">
      <c r="A207" s="42" t="s">
        <v>231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40" t="s">
        <v>212</v>
      </c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</row>
    <row r="209" spans="1:79" ht="18" customHeight="1" x14ac:dyDescent="0.2">
      <c r="A209" s="36" t="s">
        <v>135</v>
      </c>
      <c r="B209" s="36"/>
      <c r="C209" s="36"/>
      <c r="D209" s="36"/>
      <c r="E209" s="36"/>
      <c r="F209" s="36"/>
      <c r="G209" s="36" t="s">
        <v>19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 t="s">
        <v>218</v>
      </c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6"/>
      <c r="AK209" s="36"/>
      <c r="AL209" s="36"/>
      <c r="AM209" s="36"/>
      <c r="AN209" s="36"/>
      <c r="AO209" s="36" t="s">
        <v>228</v>
      </c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</row>
    <row r="210" spans="1:79" ht="42.95" customHeight="1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 t="s">
        <v>140</v>
      </c>
      <c r="R210" s="36"/>
      <c r="S210" s="36"/>
      <c r="T210" s="36"/>
      <c r="U210" s="36"/>
      <c r="V210" s="49" t="s">
        <v>141</v>
      </c>
      <c r="W210" s="49"/>
      <c r="X210" s="49"/>
      <c r="Y210" s="49"/>
      <c r="Z210" s="36" t="s">
        <v>142</v>
      </c>
      <c r="AA210" s="36"/>
      <c r="AB210" s="36"/>
      <c r="AC210" s="36"/>
      <c r="AD210" s="36"/>
      <c r="AE210" s="36"/>
      <c r="AF210" s="36"/>
      <c r="AG210" s="36"/>
      <c r="AH210" s="36"/>
      <c r="AI210" s="36"/>
      <c r="AJ210" s="36" t="s">
        <v>143</v>
      </c>
      <c r="AK210" s="36"/>
      <c r="AL210" s="36"/>
      <c r="AM210" s="36"/>
      <c r="AN210" s="36"/>
      <c r="AO210" s="36" t="s">
        <v>20</v>
      </c>
      <c r="AP210" s="36"/>
      <c r="AQ210" s="36"/>
      <c r="AR210" s="36"/>
      <c r="AS210" s="36"/>
      <c r="AT210" s="49" t="s">
        <v>144</v>
      </c>
      <c r="AU210" s="49"/>
      <c r="AV210" s="49"/>
      <c r="AW210" s="49"/>
      <c r="AX210" s="36" t="s">
        <v>142</v>
      </c>
      <c r="AY210" s="36"/>
      <c r="AZ210" s="36"/>
      <c r="BA210" s="36"/>
      <c r="BB210" s="36"/>
      <c r="BC210" s="36"/>
      <c r="BD210" s="36"/>
      <c r="BE210" s="36"/>
      <c r="BF210" s="36"/>
      <c r="BG210" s="36"/>
      <c r="BH210" s="36" t="s">
        <v>145</v>
      </c>
      <c r="BI210" s="36"/>
      <c r="BJ210" s="36"/>
      <c r="BK210" s="36"/>
      <c r="BL210" s="36"/>
    </row>
    <row r="211" spans="1:79" ht="63" customHeight="1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49"/>
      <c r="W211" s="49"/>
      <c r="X211" s="49"/>
      <c r="Y211" s="49"/>
      <c r="Z211" s="36" t="s">
        <v>17</v>
      </c>
      <c r="AA211" s="36"/>
      <c r="AB211" s="36"/>
      <c r="AC211" s="36"/>
      <c r="AD211" s="36"/>
      <c r="AE211" s="36" t="s">
        <v>16</v>
      </c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49"/>
      <c r="AU211" s="49"/>
      <c r="AV211" s="49"/>
      <c r="AW211" s="49"/>
      <c r="AX211" s="36" t="s">
        <v>17</v>
      </c>
      <c r="AY211" s="36"/>
      <c r="AZ211" s="36"/>
      <c r="BA211" s="36"/>
      <c r="BB211" s="36"/>
      <c r="BC211" s="36" t="s">
        <v>16</v>
      </c>
      <c r="BD211" s="36"/>
      <c r="BE211" s="36"/>
      <c r="BF211" s="36"/>
      <c r="BG211" s="36"/>
      <c r="BH211" s="36"/>
      <c r="BI211" s="36"/>
      <c r="BJ211" s="36"/>
      <c r="BK211" s="36"/>
      <c r="BL211" s="36"/>
    </row>
    <row r="212" spans="1:79" ht="15" customHeight="1" x14ac:dyDescent="0.2">
      <c r="A212" s="36">
        <v>1</v>
      </c>
      <c r="B212" s="36"/>
      <c r="C212" s="36"/>
      <c r="D212" s="36"/>
      <c r="E212" s="36"/>
      <c r="F212" s="36"/>
      <c r="G212" s="36">
        <v>2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>
        <v>3</v>
      </c>
      <c r="R212" s="36"/>
      <c r="S212" s="36"/>
      <c r="T212" s="36"/>
      <c r="U212" s="36"/>
      <c r="V212" s="36">
        <v>4</v>
      </c>
      <c r="W212" s="36"/>
      <c r="X212" s="36"/>
      <c r="Y212" s="36"/>
      <c r="Z212" s="36">
        <v>5</v>
      </c>
      <c r="AA212" s="36"/>
      <c r="AB212" s="36"/>
      <c r="AC212" s="36"/>
      <c r="AD212" s="36"/>
      <c r="AE212" s="36">
        <v>6</v>
      </c>
      <c r="AF212" s="36"/>
      <c r="AG212" s="36"/>
      <c r="AH212" s="36"/>
      <c r="AI212" s="36"/>
      <c r="AJ212" s="36">
        <v>7</v>
      </c>
      <c r="AK212" s="36"/>
      <c r="AL212" s="36"/>
      <c r="AM212" s="36"/>
      <c r="AN212" s="36"/>
      <c r="AO212" s="36">
        <v>8</v>
      </c>
      <c r="AP212" s="36"/>
      <c r="AQ212" s="36"/>
      <c r="AR212" s="36"/>
      <c r="AS212" s="36"/>
      <c r="AT212" s="36">
        <v>9</v>
      </c>
      <c r="AU212" s="36"/>
      <c r="AV212" s="36"/>
      <c r="AW212" s="36"/>
      <c r="AX212" s="36">
        <v>10</v>
      </c>
      <c r="AY212" s="36"/>
      <c r="AZ212" s="36"/>
      <c r="BA212" s="36"/>
      <c r="BB212" s="36"/>
      <c r="BC212" s="36">
        <v>11</v>
      </c>
      <c r="BD212" s="36"/>
      <c r="BE212" s="36"/>
      <c r="BF212" s="36"/>
      <c r="BG212" s="36"/>
      <c r="BH212" s="36">
        <v>12</v>
      </c>
      <c r="BI212" s="36"/>
      <c r="BJ212" s="36"/>
      <c r="BK212" s="36"/>
      <c r="BL212" s="36"/>
    </row>
    <row r="213" spans="1:79" s="1" customFormat="1" ht="12" hidden="1" customHeight="1" x14ac:dyDescent="0.2">
      <c r="A213" s="38" t="s">
        <v>64</v>
      </c>
      <c r="B213" s="38"/>
      <c r="C213" s="38"/>
      <c r="D213" s="38"/>
      <c r="E213" s="38"/>
      <c r="F213" s="38"/>
      <c r="G213" s="73" t="s">
        <v>57</v>
      </c>
      <c r="H213" s="73"/>
      <c r="I213" s="73"/>
      <c r="J213" s="73"/>
      <c r="K213" s="73"/>
      <c r="L213" s="73"/>
      <c r="M213" s="73"/>
      <c r="N213" s="73"/>
      <c r="O213" s="73"/>
      <c r="P213" s="73"/>
      <c r="Q213" s="37" t="s">
        <v>80</v>
      </c>
      <c r="R213" s="37"/>
      <c r="S213" s="37"/>
      <c r="T213" s="37"/>
      <c r="U213" s="37"/>
      <c r="V213" s="37" t="s">
        <v>81</v>
      </c>
      <c r="W213" s="37"/>
      <c r="X213" s="37"/>
      <c r="Y213" s="37"/>
      <c r="Z213" s="37" t="s">
        <v>82</v>
      </c>
      <c r="AA213" s="37"/>
      <c r="AB213" s="37"/>
      <c r="AC213" s="37"/>
      <c r="AD213" s="37"/>
      <c r="AE213" s="37" t="s">
        <v>83</v>
      </c>
      <c r="AF213" s="37"/>
      <c r="AG213" s="37"/>
      <c r="AH213" s="37"/>
      <c r="AI213" s="37"/>
      <c r="AJ213" s="74" t="s">
        <v>101</v>
      </c>
      <c r="AK213" s="37"/>
      <c r="AL213" s="37"/>
      <c r="AM213" s="37"/>
      <c r="AN213" s="37"/>
      <c r="AO213" s="37" t="s">
        <v>84</v>
      </c>
      <c r="AP213" s="37"/>
      <c r="AQ213" s="37"/>
      <c r="AR213" s="37"/>
      <c r="AS213" s="37"/>
      <c r="AT213" s="74" t="s">
        <v>102</v>
      </c>
      <c r="AU213" s="37"/>
      <c r="AV213" s="37"/>
      <c r="AW213" s="37"/>
      <c r="AX213" s="37" t="s">
        <v>85</v>
      </c>
      <c r="AY213" s="37"/>
      <c r="AZ213" s="37"/>
      <c r="BA213" s="37"/>
      <c r="BB213" s="37"/>
      <c r="BC213" s="37" t="s">
        <v>86</v>
      </c>
      <c r="BD213" s="37"/>
      <c r="BE213" s="37"/>
      <c r="BF213" s="37"/>
      <c r="BG213" s="37"/>
      <c r="BH213" s="74" t="s">
        <v>101</v>
      </c>
      <c r="BI213" s="37"/>
      <c r="BJ213" s="37"/>
      <c r="BK213" s="37"/>
      <c r="BL213" s="37"/>
      <c r="CA213" s="1" t="s">
        <v>52</v>
      </c>
    </row>
    <row r="214" spans="1:79" s="99" customFormat="1" ht="12.75" customHeight="1" x14ac:dyDescent="0.2">
      <c r="A214" s="110">
        <v>2111</v>
      </c>
      <c r="B214" s="110"/>
      <c r="C214" s="110"/>
      <c r="D214" s="110"/>
      <c r="E214" s="110"/>
      <c r="F214" s="110"/>
      <c r="G214" s="92" t="s">
        <v>176</v>
      </c>
      <c r="H214" s="93"/>
      <c r="I214" s="93"/>
      <c r="J214" s="93"/>
      <c r="K214" s="93"/>
      <c r="L214" s="93"/>
      <c r="M214" s="93"/>
      <c r="N214" s="93"/>
      <c r="O214" s="93"/>
      <c r="P214" s="94"/>
      <c r="Q214" s="116">
        <v>15344</v>
      </c>
      <c r="R214" s="116"/>
      <c r="S214" s="116"/>
      <c r="T214" s="116"/>
      <c r="U214" s="116"/>
      <c r="V214" s="116">
        <v>0</v>
      </c>
      <c r="W214" s="116"/>
      <c r="X214" s="116"/>
      <c r="Y214" s="116"/>
      <c r="Z214" s="116">
        <v>0</v>
      </c>
      <c r="AA214" s="116"/>
      <c r="AB214" s="116"/>
      <c r="AC214" s="116"/>
      <c r="AD214" s="116"/>
      <c r="AE214" s="116">
        <v>0</v>
      </c>
      <c r="AF214" s="116"/>
      <c r="AG214" s="116"/>
      <c r="AH214" s="116"/>
      <c r="AI214" s="116"/>
      <c r="AJ214" s="116">
        <f>IF(ISNUMBER(Q214),Q214,0)-IF(ISNUMBER(Z214),Z214,0)</f>
        <v>15344</v>
      </c>
      <c r="AK214" s="116"/>
      <c r="AL214" s="116"/>
      <c r="AM214" s="116"/>
      <c r="AN214" s="116"/>
      <c r="AO214" s="116">
        <v>45820</v>
      </c>
      <c r="AP214" s="116"/>
      <c r="AQ214" s="116"/>
      <c r="AR214" s="116"/>
      <c r="AS214" s="116"/>
      <c r="AT214" s="116">
        <f>IF(ISNUMBER(V214),V214,0)-IF(ISNUMBER(Z214),Z214,0)-IF(ISNUMBER(AE214),AE214,0)</f>
        <v>0</v>
      </c>
      <c r="AU214" s="116"/>
      <c r="AV214" s="116"/>
      <c r="AW214" s="116"/>
      <c r="AX214" s="116">
        <v>0</v>
      </c>
      <c r="AY214" s="116"/>
      <c r="AZ214" s="116"/>
      <c r="BA214" s="116"/>
      <c r="BB214" s="116"/>
      <c r="BC214" s="116">
        <v>0</v>
      </c>
      <c r="BD214" s="116"/>
      <c r="BE214" s="116"/>
      <c r="BF214" s="116"/>
      <c r="BG214" s="116"/>
      <c r="BH214" s="116">
        <f>IF(ISNUMBER(AO214),AO214,0)-IF(ISNUMBER(AX214),AX214,0)</f>
        <v>45820</v>
      </c>
      <c r="BI214" s="116"/>
      <c r="BJ214" s="116"/>
      <c r="BK214" s="116"/>
      <c r="BL214" s="116"/>
      <c r="CA214" s="99" t="s">
        <v>53</v>
      </c>
    </row>
    <row r="215" spans="1:79" s="99" customFormat="1" ht="12.75" customHeight="1" x14ac:dyDescent="0.2">
      <c r="A215" s="110">
        <v>2120</v>
      </c>
      <c r="B215" s="110"/>
      <c r="C215" s="110"/>
      <c r="D215" s="110"/>
      <c r="E215" s="110"/>
      <c r="F215" s="110"/>
      <c r="G215" s="92" t="s">
        <v>177</v>
      </c>
      <c r="H215" s="93"/>
      <c r="I215" s="93"/>
      <c r="J215" s="93"/>
      <c r="K215" s="93"/>
      <c r="L215" s="93"/>
      <c r="M215" s="93"/>
      <c r="N215" s="93"/>
      <c r="O215" s="93"/>
      <c r="P215" s="94"/>
      <c r="Q215" s="116">
        <v>3376</v>
      </c>
      <c r="R215" s="116"/>
      <c r="S215" s="116"/>
      <c r="T215" s="116"/>
      <c r="U215" s="116"/>
      <c r="V215" s="116">
        <v>0</v>
      </c>
      <c r="W215" s="116"/>
      <c r="X215" s="116"/>
      <c r="Y215" s="116"/>
      <c r="Z215" s="116">
        <v>0</v>
      </c>
      <c r="AA215" s="116"/>
      <c r="AB215" s="116"/>
      <c r="AC215" s="116"/>
      <c r="AD215" s="116"/>
      <c r="AE215" s="116">
        <v>0</v>
      </c>
      <c r="AF215" s="116"/>
      <c r="AG215" s="116"/>
      <c r="AH215" s="116"/>
      <c r="AI215" s="116"/>
      <c r="AJ215" s="116">
        <f>IF(ISNUMBER(Q215),Q215,0)-IF(ISNUMBER(Z215),Z215,0)</f>
        <v>3376</v>
      </c>
      <c r="AK215" s="116"/>
      <c r="AL215" s="116"/>
      <c r="AM215" s="116"/>
      <c r="AN215" s="116"/>
      <c r="AO215" s="116">
        <v>10080</v>
      </c>
      <c r="AP215" s="116"/>
      <c r="AQ215" s="116"/>
      <c r="AR215" s="116"/>
      <c r="AS215" s="116"/>
      <c r="AT215" s="116">
        <f>IF(ISNUMBER(V215),V215,0)-IF(ISNUMBER(Z215),Z215,0)-IF(ISNUMBER(AE215),AE215,0)</f>
        <v>0</v>
      </c>
      <c r="AU215" s="116"/>
      <c r="AV215" s="116"/>
      <c r="AW215" s="116"/>
      <c r="AX215" s="116">
        <v>0</v>
      </c>
      <c r="AY215" s="116"/>
      <c r="AZ215" s="116"/>
      <c r="BA215" s="116"/>
      <c r="BB215" s="116"/>
      <c r="BC215" s="116">
        <v>0</v>
      </c>
      <c r="BD215" s="116"/>
      <c r="BE215" s="116"/>
      <c r="BF215" s="116"/>
      <c r="BG215" s="116"/>
      <c r="BH215" s="116">
        <f>IF(ISNUMBER(AO215),AO215,0)-IF(ISNUMBER(AX215),AX215,0)</f>
        <v>10080</v>
      </c>
      <c r="BI215" s="116"/>
      <c r="BJ215" s="116"/>
      <c r="BK215" s="116"/>
      <c r="BL215" s="116"/>
    </row>
    <row r="216" spans="1:79" s="99" customFormat="1" ht="25.5" customHeight="1" x14ac:dyDescent="0.2">
      <c r="A216" s="110">
        <v>2210</v>
      </c>
      <c r="B216" s="110"/>
      <c r="C216" s="110"/>
      <c r="D216" s="110"/>
      <c r="E216" s="110"/>
      <c r="F216" s="110"/>
      <c r="G216" s="92" t="s">
        <v>178</v>
      </c>
      <c r="H216" s="93"/>
      <c r="I216" s="93"/>
      <c r="J216" s="93"/>
      <c r="K216" s="93"/>
      <c r="L216" s="93"/>
      <c r="M216" s="93"/>
      <c r="N216" s="93"/>
      <c r="O216" s="93"/>
      <c r="P216" s="94"/>
      <c r="Q216" s="116">
        <v>10080</v>
      </c>
      <c r="R216" s="116"/>
      <c r="S216" s="116"/>
      <c r="T216" s="116"/>
      <c r="U216" s="116"/>
      <c r="V216" s="116">
        <v>0</v>
      </c>
      <c r="W216" s="116"/>
      <c r="X216" s="116"/>
      <c r="Y216" s="116"/>
      <c r="Z216" s="116">
        <v>0</v>
      </c>
      <c r="AA216" s="116"/>
      <c r="AB216" s="116"/>
      <c r="AC216" s="116"/>
      <c r="AD216" s="116"/>
      <c r="AE216" s="116">
        <v>0</v>
      </c>
      <c r="AF216" s="116"/>
      <c r="AG216" s="116"/>
      <c r="AH216" s="116"/>
      <c r="AI216" s="116"/>
      <c r="AJ216" s="116">
        <f>IF(ISNUMBER(Q216),Q216,0)-IF(ISNUMBER(Z216),Z216,0)</f>
        <v>10080</v>
      </c>
      <c r="AK216" s="116"/>
      <c r="AL216" s="116"/>
      <c r="AM216" s="116"/>
      <c r="AN216" s="116"/>
      <c r="AO216" s="116">
        <v>30100</v>
      </c>
      <c r="AP216" s="116"/>
      <c r="AQ216" s="116"/>
      <c r="AR216" s="116"/>
      <c r="AS216" s="116"/>
      <c r="AT216" s="116">
        <f>IF(ISNUMBER(V216),V216,0)-IF(ISNUMBER(Z216),Z216,0)-IF(ISNUMBER(AE216),AE216,0)</f>
        <v>0</v>
      </c>
      <c r="AU216" s="116"/>
      <c r="AV216" s="116"/>
      <c r="AW216" s="116"/>
      <c r="AX216" s="116">
        <v>0</v>
      </c>
      <c r="AY216" s="116"/>
      <c r="AZ216" s="116"/>
      <c r="BA216" s="116"/>
      <c r="BB216" s="116"/>
      <c r="BC216" s="116">
        <v>0</v>
      </c>
      <c r="BD216" s="116"/>
      <c r="BE216" s="116"/>
      <c r="BF216" s="116"/>
      <c r="BG216" s="116"/>
      <c r="BH216" s="116">
        <f>IF(ISNUMBER(AO216),AO216,0)-IF(ISNUMBER(AX216),AX216,0)</f>
        <v>30100</v>
      </c>
      <c r="BI216" s="116"/>
      <c r="BJ216" s="116"/>
      <c r="BK216" s="116"/>
      <c r="BL216" s="116"/>
    </row>
    <row r="217" spans="1:79" s="6" customFormat="1" ht="12.75" customHeight="1" x14ac:dyDescent="0.2">
      <c r="A217" s="88"/>
      <c r="B217" s="88"/>
      <c r="C217" s="88"/>
      <c r="D217" s="88"/>
      <c r="E217" s="88"/>
      <c r="F217" s="88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2"/>
      <c r="Q217" s="117">
        <v>28800</v>
      </c>
      <c r="R217" s="117"/>
      <c r="S217" s="117"/>
      <c r="T217" s="117"/>
      <c r="U217" s="117"/>
      <c r="V217" s="117">
        <v>0</v>
      </c>
      <c r="W217" s="117"/>
      <c r="X217" s="117"/>
      <c r="Y217" s="117"/>
      <c r="Z217" s="117">
        <v>0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>
        <f>IF(ISNUMBER(Q217),Q217,0)-IF(ISNUMBER(Z217),Z217,0)</f>
        <v>28800</v>
      </c>
      <c r="AK217" s="117"/>
      <c r="AL217" s="117"/>
      <c r="AM217" s="117"/>
      <c r="AN217" s="117"/>
      <c r="AO217" s="117">
        <v>86000</v>
      </c>
      <c r="AP217" s="117"/>
      <c r="AQ217" s="117"/>
      <c r="AR217" s="117"/>
      <c r="AS217" s="117"/>
      <c r="AT217" s="117">
        <f>IF(ISNUMBER(V217),V217,0)-IF(ISNUMBER(Z217),Z217,0)-IF(ISNUMBER(AE217),AE217,0)</f>
        <v>0</v>
      </c>
      <c r="AU217" s="117"/>
      <c r="AV217" s="117"/>
      <c r="AW217" s="117"/>
      <c r="AX217" s="117">
        <v>0</v>
      </c>
      <c r="AY217" s="117"/>
      <c r="AZ217" s="117"/>
      <c r="BA217" s="117"/>
      <c r="BB217" s="117"/>
      <c r="BC217" s="117">
        <v>0</v>
      </c>
      <c r="BD217" s="117"/>
      <c r="BE217" s="117"/>
      <c r="BF217" s="117"/>
      <c r="BG217" s="117"/>
      <c r="BH217" s="117">
        <f>IF(ISNUMBER(AO217),AO217,0)-IF(ISNUMBER(AX217),AX217,0)</f>
        <v>86000</v>
      </c>
      <c r="BI217" s="117"/>
      <c r="BJ217" s="117"/>
      <c r="BK217" s="117"/>
      <c r="BL217" s="117"/>
    </row>
    <row r="219" spans="1:79" ht="14.25" customHeight="1" x14ac:dyDescent="0.2">
      <c r="A219" s="42" t="s">
        <v>219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40" t="s">
        <v>212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</row>
    <row r="221" spans="1:79" ht="42.95" customHeight="1" x14ac:dyDescent="0.2">
      <c r="A221" s="49" t="s">
        <v>135</v>
      </c>
      <c r="B221" s="49"/>
      <c r="C221" s="49"/>
      <c r="D221" s="49"/>
      <c r="E221" s="49"/>
      <c r="F221" s="49"/>
      <c r="G221" s="36" t="s">
        <v>19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 t="s">
        <v>15</v>
      </c>
      <c r="U221" s="36"/>
      <c r="V221" s="36"/>
      <c r="W221" s="36"/>
      <c r="X221" s="36"/>
      <c r="Y221" s="36"/>
      <c r="Z221" s="36" t="s">
        <v>14</v>
      </c>
      <c r="AA221" s="36"/>
      <c r="AB221" s="36"/>
      <c r="AC221" s="36"/>
      <c r="AD221" s="36"/>
      <c r="AE221" s="36" t="s">
        <v>215</v>
      </c>
      <c r="AF221" s="36"/>
      <c r="AG221" s="36"/>
      <c r="AH221" s="36"/>
      <c r="AI221" s="36"/>
      <c r="AJ221" s="36"/>
      <c r="AK221" s="36" t="s">
        <v>220</v>
      </c>
      <c r="AL221" s="36"/>
      <c r="AM221" s="36"/>
      <c r="AN221" s="36"/>
      <c r="AO221" s="36"/>
      <c r="AP221" s="36"/>
      <c r="AQ221" s="36" t="s">
        <v>232</v>
      </c>
      <c r="AR221" s="36"/>
      <c r="AS221" s="36"/>
      <c r="AT221" s="36"/>
      <c r="AU221" s="36"/>
      <c r="AV221" s="36"/>
      <c r="AW221" s="36" t="s">
        <v>18</v>
      </c>
      <c r="AX221" s="36"/>
      <c r="AY221" s="36"/>
      <c r="AZ221" s="36"/>
      <c r="BA221" s="36"/>
      <c r="BB221" s="36"/>
      <c r="BC221" s="36"/>
      <c r="BD221" s="36"/>
      <c r="BE221" s="36" t="s">
        <v>156</v>
      </c>
      <c r="BF221" s="36"/>
      <c r="BG221" s="36"/>
      <c r="BH221" s="36"/>
      <c r="BI221" s="36"/>
      <c r="BJ221" s="36"/>
      <c r="BK221" s="36"/>
      <c r="BL221" s="36"/>
    </row>
    <row r="222" spans="1:79" ht="21.75" customHeight="1" x14ac:dyDescent="0.2">
      <c r="A222" s="49"/>
      <c r="B222" s="49"/>
      <c r="C222" s="49"/>
      <c r="D222" s="49"/>
      <c r="E222" s="49"/>
      <c r="F222" s="49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6"/>
      <c r="AJ222" s="36"/>
      <c r="AK222" s="36"/>
      <c r="AL222" s="36"/>
      <c r="AM222" s="36"/>
      <c r="AN222" s="36"/>
      <c r="AO222" s="36"/>
      <c r="AP222" s="36"/>
      <c r="AQ222" s="36"/>
      <c r="AR222" s="36"/>
      <c r="AS222" s="36"/>
      <c r="AT222" s="36"/>
      <c r="AU222" s="36"/>
      <c r="AV222" s="36"/>
      <c r="AW222" s="36"/>
      <c r="AX222" s="36"/>
      <c r="AY222" s="36"/>
      <c r="AZ222" s="36"/>
      <c r="BA222" s="36"/>
      <c r="BB222" s="36"/>
      <c r="BC222" s="36"/>
      <c r="BD222" s="36"/>
      <c r="BE222" s="36"/>
      <c r="BF222" s="36"/>
      <c r="BG222" s="36"/>
      <c r="BH222" s="36"/>
      <c r="BI222" s="36"/>
      <c r="BJ222" s="36"/>
      <c r="BK222" s="36"/>
      <c r="BL222" s="36"/>
    </row>
    <row r="223" spans="1:79" ht="15" customHeight="1" x14ac:dyDescent="0.2">
      <c r="A223" s="36">
        <v>1</v>
      </c>
      <c r="B223" s="36"/>
      <c r="C223" s="36"/>
      <c r="D223" s="36"/>
      <c r="E223" s="36"/>
      <c r="F223" s="36"/>
      <c r="G223" s="36">
        <v>2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>
        <v>3</v>
      </c>
      <c r="U223" s="36"/>
      <c r="V223" s="36"/>
      <c r="W223" s="36"/>
      <c r="X223" s="36"/>
      <c r="Y223" s="36"/>
      <c r="Z223" s="36">
        <v>4</v>
      </c>
      <c r="AA223" s="36"/>
      <c r="AB223" s="36"/>
      <c r="AC223" s="36"/>
      <c r="AD223" s="36"/>
      <c r="AE223" s="36">
        <v>5</v>
      </c>
      <c r="AF223" s="36"/>
      <c r="AG223" s="36"/>
      <c r="AH223" s="36"/>
      <c r="AI223" s="36"/>
      <c r="AJ223" s="36"/>
      <c r="AK223" s="36">
        <v>6</v>
      </c>
      <c r="AL223" s="36"/>
      <c r="AM223" s="36"/>
      <c r="AN223" s="36"/>
      <c r="AO223" s="36"/>
      <c r="AP223" s="36"/>
      <c r="AQ223" s="36">
        <v>7</v>
      </c>
      <c r="AR223" s="36"/>
      <c r="AS223" s="36"/>
      <c r="AT223" s="36"/>
      <c r="AU223" s="36"/>
      <c r="AV223" s="36"/>
      <c r="AW223" s="38">
        <v>8</v>
      </c>
      <c r="AX223" s="38"/>
      <c r="AY223" s="38"/>
      <c r="AZ223" s="38"/>
      <c r="BA223" s="38"/>
      <c r="BB223" s="38"/>
      <c r="BC223" s="38"/>
      <c r="BD223" s="38"/>
      <c r="BE223" s="38">
        <v>9</v>
      </c>
      <c r="BF223" s="38"/>
      <c r="BG223" s="38"/>
      <c r="BH223" s="38"/>
      <c r="BI223" s="38"/>
      <c r="BJ223" s="38"/>
      <c r="BK223" s="38"/>
      <c r="BL223" s="38"/>
    </row>
    <row r="224" spans="1:79" s="1" customFormat="1" ht="18.75" hidden="1" customHeight="1" x14ac:dyDescent="0.2">
      <c r="A224" s="38" t="s">
        <v>64</v>
      </c>
      <c r="B224" s="38"/>
      <c r="C224" s="38"/>
      <c r="D224" s="38"/>
      <c r="E224" s="38"/>
      <c r="F224" s="38"/>
      <c r="G224" s="73" t="s">
        <v>57</v>
      </c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37" t="s">
        <v>80</v>
      </c>
      <c r="U224" s="37"/>
      <c r="V224" s="37"/>
      <c r="W224" s="37"/>
      <c r="X224" s="37"/>
      <c r="Y224" s="37"/>
      <c r="Z224" s="37" t="s">
        <v>81</v>
      </c>
      <c r="AA224" s="37"/>
      <c r="AB224" s="37"/>
      <c r="AC224" s="37"/>
      <c r="AD224" s="37"/>
      <c r="AE224" s="37" t="s">
        <v>82</v>
      </c>
      <c r="AF224" s="37"/>
      <c r="AG224" s="37"/>
      <c r="AH224" s="37"/>
      <c r="AI224" s="37"/>
      <c r="AJ224" s="37"/>
      <c r="AK224" s="37" t="s">
        <v>83</v>
      </c>
      <c r="AL224" s="37"/>
      <c r="AM224" s="37"/>
      <c r="AN224" s="37"/>
      <c r="AO224" s="37"/>
      <c r="AP224" s="37"/>
      <c r="AQ224" s="37" t="s">
        <v>84</v>
      </c>
      <c r="AR224" s="37"/>
      <c r="AS224" s="37"/>
      <c r="AT224" s="37"/>
      <c r="AU224" s="37"/>
      <c r="AV224" s="37"/>
      <c r="AW224" s="73" t="s">
        <v>87</v>
      </c>
      <c r="AX224" s="73"/>
      <c r="AY224" s="73"/>
      <c r="AZ224" s="73"/>
      <c r="BA224" s="73"/>
      <c r="BB224" s="73"/>
      <c r="BC224" s="73"/>
      <c r="BD224" s="73"/>
      <c r="BE224" s="73" t="s">
        <v>88</v>
      </c>
      <c r="BF224" s="73"/>
      <c r="BG224" s="73"/>
      <c r="BH224" s="73"/>
      <c r="BI224" s="73"/>
      <c r="BJ224" s="73"/>
      <c r="BK224" s="73"/>
      <c r="BL224" s="73"/>
      <c r="CA224" s="1" t="s">
        <v>54</v>
      </c>
    </row>
    <row r="225" spans="1:79" s="99" customFormat="1" ht="12.75" customHeight="1" x14ac:dyDescent="0.2">
      <c r="A225" s="110">
        <v>2111</v>
      </c>
      <c r="B225" s="110"/>
      <c r="C225" s="110"/>
      <c r="D225" s="110"/>
      <c r="E225" s="110"/>
      <c r="F225" s="110"/>
      <c r="G225" s="92" t="s">
        <v>176</v>
      </c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4"/>
      <c r="T225" s="116">
        <v>10380</v>
      </c>
      <c r="U225" s="116"/>
      <c r="V225" s="116"/>
      <c r="W225" s="116"/>
      <c r="X225" s="116"/>
      <c r="Y225" s="116"/>
      <c r="Z225" s="116">
        <v>7446</v>
      </c>
      <c r="AA225" s="116"/>
      <c r="AB225" s="116"/>
      <c r="AC225" s="116"/>
      <c r="AD225" s="116"/>
      <c r="AE225" s="116">
        <v>0</v>
      </c>
      <c r="AF225" s="116"/>
      <c r="AG225" s="116"/>
      <c r="AH225" s="116"/>
      <c r="AI225" s="116"/>
      <c r="AJ225" s="116"/>
      <c r="AK225" s="116">
        <v>0</v>
      </c>
      <c r="AL225" s="116"/>
      <c r="AM225" s="116"/>
      <c r="AN225" s="116"/>
      <c r="AO225" s="116"/>
      <c r="AP225" s="116"/>
      <c r="AQ225" s="116">
        <v>0</v>
      </c>
      <c r="AR225" s="116"/>
      <c r="AS225" s="116"/>
      <c r="AT225" s="116"/>
      <c r="AU225" s="116"/>
      <c r="AV225" s="116"/>
      <c r="AW225" s="124"/>
      <c r="AX225" s="124"/>
      <c r="AY225" s="124"/>
      <c r="AZ225" s="124"/>
      <c r="BA225" s="124"/>
      <c r="BB225" s="124"/>
      <c r="BC225" s="124"/>
      <c r="BD225" s="124"/>
      <c r="BE225" s="124"/>
      <c r="BF225" s="124"/>
      <c r="BG225" s="124"/>
      <c r="BH225" s="124"/>
      <c r="BI225" s="124"/>
      <c r="BJ225" s="124"/>
      <c r="BK225" s="124"/>
      <c r="BL225" s="124"/>
      <c r="CA225" s="99" t="s">
        <v>55</v>
      </c>
    </row>
    <row r="226" spans="1:79" s="99" customFormat="1" ht="12.75" customHeight="1" x14ac:dyDescent="0.2">
      <c r="A226" s="110">
        <v>2120</v>
      </c>
      <c r="B226" s="110"/>
      <c r="C226" s="110"/>
      <c r="D226" s="110"/>
      <c r="E226" s="110"/>
      <c r="F226" s="110"/>
      <c r="G226" s="92" t="s">
        <v>177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6">
        <v>2284</v>
      </c>
      <c r="U226" s="116"/>
      <c r="V226" s="116"/>
      <c r="W226" s="116"/>
      <c r="X226" s="116"/>
      <c r="Y226" s="116"/>
      <c r="Z226" s="116">
        <v>1638</v>
      </c>
      <c r="AA226" s="116"/>
      <c r="AB226" s="116"/>
      <c r="AC226" s="116"/>
      <c r="AD226" s="116"/>
      <c r="AE226" s="116">
        <v>0</v>
      </c>
      <c r="AF226" s="116"/>
      <c r="AG226" s="116"/>
      <c r="AH226" s="116"/>
      <c r="AI226" s="116"/>
      <c r="AJ226" s="116"/>
      <c r="AK226" s="116">
        <v>0</v>
      </c>
      <c r="AL226" s="116"/>
      <c r="AM226" s="116"/>
      <c r="AN226" s="116"/>
      <c r="AO226" s="116"/>
      <c r="AP226" s="116"/>
      <c r="AQ226" s="116">
        <v>0</v>
      </c>
      <c r="AR226" s="116"/>
      <c r="AS226" s="116"/>
      <c r="AT226" s="116"/>
      <c r="AU226" s="116"/>
      <c r="AV226" s="116"/>
      <c r="AW226" s="124"/>
      <c r="AX226" s="124"/>
      <c r="AY226" s="124"/>
      <c r="AZ226" s="124"/>
      <c r="BA226" s="124"/>
      <c r="BB226" s="124"/>
      <c r="BC226" s="124"/>
      <c r="BD226" s="124"/>
      <c r="BE226" s="124"/>
      <c r="BF226" s="124"/>
      <c r="BG226" s="124"/>
      <c r="BH226" s="124"/>
      <c r="BI226" s="124"/>
      <c r="BJ226" s="124"/>
      <c r="BK226" s="124"/>
      <c r="BL226" s="124"/>
    </row>
    <row r="227" spans="1:79" s="99" customFormat="1" ht="25.5" customHeight="1" x14ac:dyDescent="0.2">
      <c r="A227" s="110">
        <v>2210</v>
      </c>
      <c r="B227" s="110"/>
      <c r="C227" s="110"/>
      <c r="D227" s="110"/>
      <c r="E227" s="110"/>
      <c r="F227" s="110"/>
      <c r="G227" s="92" t="s">
        <v>178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6">
        <v>6816</v>
      </c>
      <c r="U227" s="116"/>
      <c r="V227" s="116"/>
      <c r="W227" s="116"/>
      <c r="X227" s="116"/>
      <c r="Y227" s="116"/>
      <c r="Z227" s="116">
        <v>6433</v>
      </c>
      <c r="AA227" s="116"/>
      <c r="AB227" s="116"/>
      <c r="AC227" s="116"/>
      <c r="AD227" s="116"/>
      <c r="AE227" s="116">
        <v>0</v>
      </c>
      <c r="AF227" s="116"/>
      <c r="AG227" s="116"/>
      <c r="AH227" s="116"/>
      <c r="AI227" s="116"/>
      <c r="AJ227" s="116"/>
      <c r="AK227" s="116">
        <v>0</v>
      </c>
      <c r="AL227" s="116"/>
      <c r="AM227" s="116"/>
      <c r="AN227" s="116"/>
      <c r="AO227" s="116"/>
      <c r="AP227" s="116"/>
      <c r="AQ227" s="116">
        <v>0</v>
      </c>
      <c r="AR227" s="116"/>
      <c r="AS227" s="116"/>
      <c r="AT227" s="116"/>
      <c r="AU227" s="116"/>
      <c r="AV227" s="116"/>
      <c r="AW227" s="124"/>
      <c r="AX227" s="124"/>
      <c r="AY227" s="124"/>
      <c r="AZ227" s="124"/>
      <c r="BA227" s="124"/>
      <c r="BB227" s="124"/>
      <c r="BC227" s="124"/>
      <c r="BD227" s="124"/>
      <c r="BE227" s="124"/>
      <c r="BF227" s="124"/>
      <c r="BG227" s="124"/>
      <c r="BH227" s="124"/>
      <c r="BI227" s="124"/>
      <c r="BJ227" s="124"/>
      <c r="BK227" s="124"/>
      <c r="BL227" s="124"/>
    </row>
    <row r="228" spans="1:79" s="6" customFormat="1" ht="12.75" customHeight="1" x14ac:dyDescent="0.2">
      <c r="A228" s="88"/>
      <c r="B228" s="88"/>
      <c r="C228" s="88"/>
      <c r="D228" s="88"/>
      <c r="E228" s="88"/>
      <c r="F228" s="88"/>
      <c r="G228" s="100" t="s">
        <v>147</v>
      </c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2"/>
      <c r="T228" s="117">
        <v>19480</v>
      </c>
      <c r="U228" s="117"/>
      <c r="V228" s="117"/>
      <c r="W228" s="117"/>
      <c r="X228" s="117"/>
      <c r="Y228" s="117"/>
      <c r="Z228" s="117">
        <v>15517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v>0</v>
      </c>
      <c r="AR228" s="117"/>
      <c r="AS228" s="117"/>
      <c r="AT228" s="117"/>
      <c r="AU228" s="117"/>
      <c r="AV228" s="117"/>
      <c r="AW228" s="118"/>
      <c r="AX228" s="118"/>
      <c r="AY228" s="118"/>
      <c r="AZ228" s="118"/>
      <c r="BA228" s="118"/>
      <c r="BB228" s="118"/>
      <c r="BC228" s="118"/>
      <c r="BD228" s="118"/>
      <c r="BE228" s="118"/>
      <c r="BF228" s="118"/>
      <c r="BG228" s="118"/>
      <c r="BH228" s="118"/>
      <c r="BI228" s="118"/>
      <c r="BJ228" s="118"/>
      <c r="BK228" s="118"/>
      <c r="BL228" s="118"/>
    </row>
    <row r="230" spans="1:79" ht="14.25" customHeight="1" x14ac:dyDescent="0.2">
      <c r="A230" s="42" t="s">
        <v>233</v>
      </c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</row>
    <row r="231" spans="1:79" ht="15" customHeight="1" x14ac:dyDescent="0.2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</row>
    <row r="232" spans="1:79" ht="3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3" spans="1:79" hidden="1" x14ac:dyDescent="0.2"/>
    <row r="234" spans="1:79" ht="14.25" x14ac:dyDescent="0.2">
      <c r="A234" s="42" t="s">
        <v>248</v>
      </c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/>
      <c r="BL234" s="42"/>
    </row>
    <row r="235" spans="1:79" ht="14.25" x14ac:dyDescent="0.2">
      <c r="A235" s="42" t="s">
        <v>221</v>
      </c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79" ht="15" customHeight="1" x14ac:dyDescent="0.2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  <c r="AT236" s="59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  <c r="BE236" s="59"/>
      <c r="BF236" s="59"/>
      <c r="BG236" s="59"/>
      <c r="BH236" s="59"/>
      <c r="BI236" s="59"/>
      <c r="BJ236" s="59"/>
      <c r="BK236" s="59"/>
      <c r="BL236" s="59"/>
    </row>
    <row r="237" spans="1:79" ht="0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</row>
    <row r="238" spans="1:79" hidden="1" x14ac:dyDescent="0.2"/>
    <row r="239" spans="1:79" hidden="1" x14ac:dyDescent="0.2"/>
    <row r="240" spans="1:79" ht="18.95" customHeight="1" x14ac:dyDescent="0.2">
      <c r="A240" s="130" t="s">
        <v>206</v>
      </c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  <c r="AA240" s="126"/>
      <c r="AB240" s="22"/>
      <c r="AC240" s="22"/>
      <c r="AD240" s="22"/>
      <c r="AE240" s="22"/>
      <c r="AF240" s="22"/>
      <c r="AG240" s="22"/>
      <c r="AH240" s="25"/>
      <c r="AI240" s="25"/>
      <c r="AJ240" s="25"/>
      <c r="AK240" s="25"/>
      <c r="AL240" s="25"/>
      <c r="AM240" s="25"/>
      <c r="AN240" s="25"/>
      <c r="AO240" s="25"/>
      <c r="AP240" s="25"/>
      <c r="AQ240" s="22"/>
      <c r="AR240" s="22"/>
      <c r="AS240" s="22"/>
      <c r="AT240" s="22"/>
      <c r="AU240" s="131" t="s">
        <v>208</v>
      </c>
      <c r="AV240" s="129"/>
      <c r="AW240" s="129"/>
      <c r="AX240" s="129"/>
      <c r="AY240" s="129"/>
      <c r="AZ240" s="129"/>
      <c r="BA240" s="129"/>
      <c r="BB240" s="129"/>
      <c r="BC240" s="129"/>
      <c r="BD240" s="129"/>
      <c r="BE240" s="129"/>
      <c r="BF240" s="129"/>
    </row>
    <row r="241" spans="1:58" ht="12.75" customHeight="1" x14ac:dyDescent="0.2">
      <c r="AB241" s="23"/>
      <c r="AC241" s="23"/>
      <c r="AD241" s="23"/>
      <c r="AE241" s="23"/>
      <c r="AF241" s="23"/>
      <c r="AG241" s="23"/>
      <c r="AH241" s="27" t="s">
        <v>1</v>
      </c>
      <c r="AI241" s="27"/>
      <c r="AJ241" s="27"/>
      <c r="AK241" s="27"/>
      <c r="AL241" s="27"/>
      <c r="AM241" s="27"/>
      <c r="AN241" s="27"/>
      <c r="AO241" s="27"/>
      <c r="AP241" s="27"/>
      <c r="AQ241" s="23"/>
      <c r="AR241" s="23"/>
      <c r="AS241" s="23"/>
      <c r="AT241" s="23"/>
      <c r="AU241" s="27" t="s">
        <v>160</v>
      </c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</row>
    <row r="242" spans="1:58" ht="15" x14ac:dyDescent="0.2">
      <c r="AB242" s="23"/>
      <c r="AC242" s="23"/>
      <c r="AD242" s="23"/>
      <c r="AE242" s="23"/>
      <c r="AF242" s="23"/>
      <c r="AG242" s="23"/>
      <c r="AH242" s="24"/>
      <c r="AI242" s="24"/>
      <c r="AJ242" s="24"/>
      <c r="AK242" s="24"/>
      <c r="AL242" s="24"/>
      <c r="AM242" s="24"/>
      <c r="AN242" s="24"/>
      <c r="AO242" s="24"/>
      <c r="AP242" s="24"/>
      <c r="AQ242" s="23"/>
      <c r="AR242" s="23"/>
      <c r="AS242" s="23"/>
      <c r="AT242" s="23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</row>
    <row r="243" spans="1:58" ht="28.5" customHeight="1" x14ac:dyDescent="0.2">
      <c r="A243" s="130" t="s">
        <v>207</v>
      </c>
      <c r="B243" s="126"/>
      <c r="C243" s="126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  <c r="AA243" s="126"/>
      <c r="AB243" s="23"/>
      <c r="AC243" s="23"/>
      <c r="AD243" s="23"/>
      <c r="AE243" s="23"/>
      <c r="AF243" s="23"/>
      <c r="AG243" s="23"/>
      <c r="AH243" s="26"/>
      <c r="AI243" s="26"/>
      <c r="AJ243" s="26"/>
      <c r="AK243" s="26"/>
      <c r="AL243" s="26"/>
      <c r="AM243" s="26"/>
      <c r="AN243" s="26"/>
      <c r="AO243" s="26"/>
      <c r="AP243" s="26"/>
      <c r="AQ243" s="23"/>
      <c r="AR243" s="23"/>
      <c r="AS243" s="23"/>
      <c r="AT243" s="23"/>
      <c r="AU243" s="132" t="s">
        <v>209</v>
      </c>
      <c r="AV243" s="129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</row>
    <row r="244" spans="1:58" ht="12" customHeight="1" x14ac:dyDescent="0.2">
      <c r="AB244" s="23"/>
      <c r="AC244" s="23"/>
      <c r="AD244" s="23"/>
      <c r="AE244" s="23"/>
      <c r="AF244" s="23"/>
      <c r="AG244" s="23"/>
      <c r="AH244" s="27" t="s">
        <v>1</v>
      </c>
      <c r="AI244" s="27"/>
      <c r="AJ244" s="27"/>
      <c r="AK244" s="27"/>
      <c r="AL244" s="27"/>
      <c r="AM244" s="27"/>
      <c r="AN244" s="27"/>
      <c r="AO244" s="27"/>
      <c r="AP244" s="27"/>
      <c r="AQ244" s="23"/>
      <c r="AR244" s="23"/>
      <c r="AS244" s="23"/>
      <c r="AT244" s="23"/>
      <c r="AU244" s="27" t="s">
        <v>160</v>
      </c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</row>
  </sheetData>
  <mergeCells count="1532">
    <mergeCell ref="AW228:BD228"/>
    <mergeCell ref="BE228:BL228"/>
    <mergeCell ref="AQ227:AV227"/>
    <mergeCell ref="AW227:BD227"/>
    <mergeCell ref="BE227:BL227"/>
    <mergeCell ref="A228:F228"/>
    <mergeCell ref="G228:S228"/>
    <mergeCell ref="T228:Y228"/>
    <mergeCell ref="Z228:AD228"/>
    <mergeCell ref="AE228:AJ228"/>
    <mergeCell ref="AK228:AP228"/>
    <mergeCell ref="AQ228:AV228"/>
    <mergeCell ref="A227:F227"/>
    <mergeCell ref="G227:S227"/>
    <mergeCell ref="T227:Y227"/>
    <mergeCell ref="Z227:AD227"/>
    <mergeCell ref="AE227:AJ227"/>
    <mergeCell ref="AK227:AP227"/>
    <mergeCell ref="A226:F226"/>
    <mergeCell ref="G226:S226"/>
    <mergeCell ref="T226:Y226"/>
    <mergeCell ref="Z226:AD226"/>
    <mergeCell ref="AE226:AJ226"/>
    <mergeCell ref="AX217:BB217"/>
    <mergeCell ref="BC217:BG217"/>
    <mergeCell ref="BH217:BL217"/>
    <mergeCell ref="BH216:BL216"/>
    <mergeCell ref="A217:F217"/>
    <mergeCell ref="G217:P217"/>
    <mergeCell ref="Q217:U217"/>
    <mergeCell ref="V217:Y217"/>
    <mergeCell ref="Z217:AD217"/>
    <mergeCell ref="AE217:AI217"/>
    <mergeCell ref="AJ217:AN217"/>
    <mergeCell ref="AO217:AS217"/>
    <mergeCell ref="AT217:AW217"/>
    <mergeCell ref="AE216:AI216"/>
    <mergeCell ref="AJ216:AN216"/>
    <mergeCell ref="AO216:AS216"/>
    <mergeCell ref="AT216:AW216"/>
    <mergeCell ref="AX216:BB216"/>
    <mergeCell ref="BC216:BG216"/>
    <mergeCell ref="AO215:AS215"/>
    <mergeCell ref="AT215:AW215"/>
    <mergeCell ref="AX215:BB215"/>
    <mergeCell ref="BC215:BG215"/>
    <mergeCell ref="BH215:BL215"/>
    <mergeCell ref="A216:F216"/>
    <mergeCell ref="G216:P216"/>
    <mergeCell ref="Q216:U216"/>
    <mergeCell ref="V216:Y216"/>
    <mergeCell ref="Z216:AD216"/>
    <mergeCell ref="A215:F215"/>
    <mergeCell ref="G215:P215"/>
    <mergeCell ref="Q215:U215"/>
    <mergeCell ref="V215:Y215"/>
    <mergeCell ref="Z215:AD215"/>
    <mergeCell ref="AE215:AI215"/>
    <mergeCell ref="AJ215:AN215"/>
    <mergeCell ref="AW205:BA205"/>
    <mergeCell ref="BB205:BF205"/>
    <mergeCell ref="BG205:BL205"/>
    <mergeCell ref="AW204:BA204"/>
    <mergeCell ref="BB204:BF204"/>
    <mergeCell ref="BG204:BL204"/>
    <mergeCell ref="A205:F205"/>
    <mergeCell ref="G205:S205"/>
    <mergeCell ref="T205:Y205"/>
    <mergeCell ref="Z205:AD205"/>
    <mergeCell ref="AE205:AJ205"/>
    <mergeCell ref="AK205:AP205"/>
    <mergeCell ref="AQ205:AV205"/>
    <mergeCell ref="G204:S204"/>
    <mergeCell ref="T204:Y204"/>
    <mergeCell ref="Z204:AD204"/>
    <mergeCell ref="AE204:AJ204"/>
    <mergeCell ref="AK204:AP204"/>
    <mergeCell ref="AQ204:AV204"/>
    <mergeCell ref="A203:F203"/>
    <mergeCell ref="G203:S203"/>
    <mergeCell ref="T203:Y203"/>
    <mergeCell ref="Z203:AD203"/>
    <mergeCell ref="AE203:AJ203"/>
    <mergeCell ref="AK203:AP203"/>
    <mergeCell ref="AQ203:AV203"/>
    <mergeCell ref="AX161:AZ161"/>
    <mergeCell ref="BA161:BC161"/>
    <mergeCell ref="BD161:BF161"/>
    <mergeCell ref="BG161:BI161"/>
    <mergeCell ref="BJ161:BL161"/>
    <mergeCell ref="AF161:AH161"/>
    <mergeCell ref="AI161:AK161"/>
    <mergeCell ref="AL161:AN161"/>
    <mergeCell ref="AO161:AQ161"/>
    <mergeCell ref="AR161:AT161"/>
    <mergeCell ref="AU161:AW161"/>
    <mergeCell ref="AX160:AZ160"/>
    <mergeCell ref="BA160:BC160"/>
    <mergeCell ref="BD160:BF160"/>
    <mergeCell ref="BG160:BI160"/>
    <mergeCell ref="BJ160:BL160"/>
    <mergeCell ref="A161:C161"/>
    <mergeCell ref="D161:V161"/>
    <mergeCell ref="W161:Y161"/>
    <mergeCell ref="Z161:AB161"/>
    <mergeCell ref="AC161:AE161"/>
    <mergeCell ref="A160:C160"/>
    <mergeCell ref="D160:V160"/>
    <mergeCell ref="W160:Y160"/>
    <mergeCell ref="Z160:AB160"/>
    <mergeCell ref="AC160:AE160"/>
    <mergeCell ref="AF160:AH160"/>
    <mergeCell ref="AI160:AK160"/>
    <mergeCell ref="BI150:BM150"/>
    <mergeCell ref="BN150:BR150"/>
    <mergeCell ref="BN149:BR149"/>
    <mergeCell ref="A150:T150"/>
    <mergeCell ref="U150:Y150"/>
    <mergeCell ref="Z150:AD150"/>
    <mergeCell ref="AE150:AI150"/>
    <mergeCell ref="AJ150:AN150"/>
    <mergeCell ref="AO150:AS150"/>
    <mergeCell ref="AT150:AX150"/>
    <mergeCell ref="AY150:BC150"/>
    <mergeCell ref="BD150:BH150"/>
    <mergeCell ref="A149:T149"/>
    <mergeCell ref="U149:Y149"/>
    <mergeCell ref="Z149:AD149"/>
    <mergeCell ref="AE149:AI149"/>
    <mergeCell ref="AJ149:AN149"/>
    <mergeCell ref="AO149:AS149"/>
    <mergeCell ref="AP140:AT140"/>
    <mergeCell ref="AU140:AY140"/>
    <mergeCell ref="AZ140:BD140"/>
    <mergeCell ref="BE140:BI140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P137:AT137"/>
    <mergeCell ref="AU137:AY137"/>
    <mergeCell ref="AZ137:BD137"/>
    <mergeCell ref="BE137:BI137"/>
    <mergeCell ref="A138:C138"/>
    <mergeCell ref="D138:P138"/>
    <mergeCell ref="Q138:U138"/>
    <mergeCell ref="V138:AE138"/>
    <mergeCell ref="AF138:AJ138"/>
    <mergeCell ref="AK138:AO138"/>
    <mergeCell ref="AP136:AT136"/>
    <mergeCell ref="AU136:AY136"/>
    <mergeCell ref="AZ136:BD136"/>
    <mergeCell ref="BE136:BI136"/>
    <mergeCell ref="A137:C137"/>
    <mergeCell ref="D137:P137"/>
    <mergeCell ref="Q137:U137"/>
    <mergeCell ref="V137:AE137"/>
    <mergeCell ref="AF137:AJ137"/>
    <mergeCell ref="AK137:AO137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134:C134"/>
    <mergeCell ref="D134:P134"/>
    <mergeCell ref="Q134:U134"/>
    <mergeCell ref="V134:AE134"/>
    <mergeCell ref="AF134:AJ134"/>
    <mergeCell ref="AK134:AO134"/>
    <mergeCell ref="A133:C133"/>
    <mergeCell ref="D133:P133"/>
    <mergeCell ref="Q133:U133"/>
    <mergeCell ref="V133:AE133"/>
    <mergeCell ref="AF133:AJ133"/>
    <mergeCell ref="AK133:AO133"/>
    <mergeCell ref="BT125:BX125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D108:BH108"/>
    <mergeCell ref="Z108:AD108"/>
    <mergeCell ref="AE108:AI108"/>
    <mergeCell ref="AJ108:AN108"/>
    <mergeCell ref="AO108:AS108"/>
    <mergeCell ref="AT108:AX108"/>
    <mergeCell ref="AY108:BC108"/>
    <mergeCell ref="A107:C107"/>
    <mergeCell ref="D107:T107"/>
    <mergeCell ref="U107:Y107"/>
    <mergeCell ref="Z107:AD107"/>
    <mergeCell ref="AE107:AI107"/>
    <mergeCell ref="AJ107:AN107"/>
    <mergeCell ref="AO107:AS107"/>
    <mergeCell ref="AT107:AX107"/>
    <mergeCell ref="AY107:BC107"/>
    <mergeCell ref="BL98:BP98"/>
    <mergeCell ref="BQ98:BT98"/>
    <mergeCell ref="BU98:BY98"/>
    <mergeCell ref="AI98:AM98"/>
    <mergeCell ref="AN98:AR98"/>
    <mergeCell ref="AS98:AW98"/>
    <mergeCell ref="AX98:BA98"/>
    <mergeCell ref="BB98:BF98"/>
    <mergeCell ref="BG98:BK98"/>
    <mergeCell ref="BB97:BF97"/>
    <mergeCell ref="BG97:BK97"/>
    <mergeCell ref="BL97:BP97"/>
    <mergeCell ref="BQ97:BT97"/>
    <mergeCell ref="BU97:BY97"/>
    <mergeCell ref="A98:C98"/>
    <mergeCell ref="D98:T98"/>
    <mergeCell ref="U98:Y98"/>
    <mergeCell ref="Z98:AD98"/>
    <mergeCell ref="AE98:AH98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C76:AG76"/>
    <mergeCell ref="AH76:AL76"/>
    <mergeCell ref="AM76:AQ76"/>
    <mergeCell ref="AR76:AV76"/>
    <mergeCell ref="AW76:BA76"/>
    <mergeCell ref="BB76:BF76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B58:BF58"/>
    <mergeCell ref="BG58:BK58"/>
    <mergeCell ref="BL58:BP58"/>
    <mergeCell ref="BQ58:BT58"/>
    <mergeCell ref="BU58:BY58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3:AA243"/>
    <mergeCell ref="AH243:AP243"/>
    <mergeCell ref="AU243:BF243"/>
    <mergeCell ref="AH244:AP244"/>
    <mergeCell ref="AU244:BF244"/>
    <mergeCell ref="A31:D31"/>
    <mergeCell ref="E31:T31"/>
    <mergeCell ref="U31:Y31"/>
    <mergeCell ref="Z31:AD31"/>
    <mergeCell ref="AE31:AH31"/>
    <mergeCell ref="A236:BL236"/>
    <mergeCell ref="A240:AA240"/>
    <mergeCell ref="AH240:AP240"/>
    <mergeCell ref="AU240:BF240"/>
    <mergeCell ref="AH241:AP241"/>
    <mergeCell ref="AU241:BF241"/>
    <mergeCell ref="AW225:BD225"/>
    <mergeCell ref="BE225:BL225"/>
    <mergeCell ref="A230:BL230"/>
    <mergeCell ref="A231:BL231"/>
    <mergeCell ref="A234:BL234"/>
    <mergeCell ref="A235:BL235"/>
    <mergeCell ref="AK226:AP226"/>
    <mergeCell ref="AQ226:AV226"/>
    <mergeCell ref="AW226:BD226"/>
    <mergeCell ref="BE226:BL226"/>
    <mergeCell ref="AQ224:AV224"/>
    <mergeCell ref="AW224:BD224"/>
    <mergeCell ref="BE224:BL224"/>
    <mergeCell ref="A225:F225"/>
    <mergeCell ref="G225:S225"/>
    <mergeCell ref="T225:Y225"/>
    <mergeCell ref="Z225:AD225"/>
    <mergeCell ref="AE225:AJ225"/>
    <mergeCell ref="AK225:AP225"/>
    <mergeCell ref="AQ225:AV225"/>
    <mergeCell ref="A224:F224"/>
    <mergeCell ref="G224:S224"/>
    <mergeCell ref="T224:Y224"/>
    <mergeCell ref="Z224:AD224"/>
    <mergeCell ref="AE224:AJ224"/>
    <mergeCell ref="AK224:AP224"/>
    <mergeCell ref="BE221:BL222"/>
    <mergeCell ref="A223:F223"/>
    <mergeCell ref="G223:S223"/>
    <mergeCell ref="T223:Y223"/>
    <mergeCell ref="Z223:AD223"/>
    <mergeCell ref="AE223:AJ223"/>
    <mergeCell ref="AK223:AP223"/>
    <mergeCell ref="AQ223:AV223"/>
    <mergeCell ref="AW223:BD223"/>
    <mergeCell ref="BE223:BL223"/>
    <mergeCell ref="A219:BL219"/>
    <mergeCell ref="A220:BL220"/>
    <mergeCell ref="A221:F222"/>
    <mergeCell ref="G221:S222"/>
    <mergeCell ref="T221:Y222"/>
    <mergeCell ref="Z221:AD222"/>
    <mergeCell ref="AE221:AJ222"/>
    <mergeCell ref="AK221:AP222"/>
    <mergeCell ref="AQ221:AV222"/>
    <mergeCell ref="AW221:BD222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AT210:AW211"/>
    <mergeCell ref="AX210:BG210"/>
    <mergeCell ref="BH210:BL211"/>
    <mergeCell ref="Z211:AD211"/>
    <mergeCell ref="AE211:AI211"/>
    <mergeCell ref="AX211:BB211"/>
    <mergeCell ref="BC211:BG211"/>
    <mergeCell ref="A208:BL208"/>
    <mergeCell ref="A209:F211"/>
    <mergeCell ref="G209:P211"/>
    <mergeCell ref="Q209:AN209"/>
    <mergeCell ref="AO209:BL209"/>
    <mergeCell ref="Q210:U211"/>
    <mergeCell ref="V210:Y211"/>
    <mergeCell ref="Z210:AI210"/>
    <mergeCell ref="AJ210:AN211"/>
    <mergeCell ref="AO210:AS211"/>
    <mergeCell ref="AK202:AP202"/>
    <mergeCell ref="AQ202:AV202"/>
    <mergeCell ref="AW202:BA202"/>
    <mergeCell ref="BB202:BF202"/>
    <mergeCell ref="BG202:BL202"/>
    <mergeCell ref="A207:BL207"/>
    <mergeCell ref="AW203:BA203"/>
    <mergeCell ref="BB203:BF203"/>
    <mergeCell ref="BG203:BL203"/>
    <mergeCell ref="A204:F204"/>
    <mergeCell ref="AK201:AP201"/>
    <mergeCell ref="AQ201:AV201"/>
    <mergeCell ref="AW201:BA201"/>
    <mergeCell ref="BB201:BF201"/>
    <mergeCell ref="BG201:BL201"/>
    <mergeCell ref="A202:F202"/>
    <mergeCell ref="G202:S202"/>
    <mergeCell ref="T202:Y202"/>
    <mergeCell ref="Z202:AD202"/>
    <mergeCell ref="AE202:AJ202"/>
    <mergeCell ref="AK200:AP200"/>
    <mergeCell ref="AQ200:AV200"/>
    <mergeCell ref="AW200:BA200"/>
    <mergeCell ref="BB200:BF200"/>
    <mergeCell ref="BG200:BL200"/>
    <mergeCell ref="A201:F201"/>
    <mergeCell ref="G201:S201"/>
    <mergeCell ref="T201:Y201"/>
    <mergeCell ref="Z201:AD201"/>
    <mergeCell ref="AE201:AJ201"/>
    <mergeCell ref="AQ198:AV199"/>
    <mergeCell ref="AW198:BF198"/>
    <mergeCell ref="BG198:BL199"/>
    <mergeCell ref="AW199:BA199"/>
    <mergeCell ref="BB199:BF199"/>
    <mergeCell ref="A200:F200"/>
    <mergeCell ref="G200:S200"/>
    <mergeCell ref="T200:Y200"/>
    <mergeCell ref="Z200:AD200"/>
    <mergeCell ref="AE200:AJ200"/>
    <mergeCell ref="A198:F199"/>
    <mergeCell ref="G198:S199"/>
    <mergeCell ref="T198:Y199"/>
    <mergeCell ref="Z198:AD199"/>
    <mergeCell ref="AE198:AJ199"/>
    <mergeCell ref="AK198:AP199"/>
    <mergeCell ref="BP188:BS188"/>
    <mergeCell ref="A191:BL191"/>
    <mergeCell ref="A192:BL192"/>
    <mergeCell ref="A195:BL195"/>
    <mergeCell ref="A196:BL196"/>
    <mergeCell ref="A197:BL197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BP186:BS186"/>
    <mergeCell ref="A187:M187"/>
    <mergeCell ref="N187:U187"/>
    <mergeCell ref="V187:Z187"/>
    <mergeCell ref="AA187:AE187"/>
    <mergeCell ref="AF187:AI187"/>
    <mergeCell ref="AJ187:AN187"/>
    <mergeCell ref="AO187:AR187"/>
    <mergeCell ref="AS187:AW187"/>
    <mergeCell ref="AX187:BA187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AA185:AE185"/>
    <mergeCell ref="AF185:AI185"/>
    <mergeCell ref="AJ185:AN185"/>
    <mergeCell ref="AO185:AR185"/>
    <mergeCell ref="AS185:AW185"/>
    <mergeCell ref="AX185:BA185"/>
    <mergeCell ref="A182:BL182"/>
    <mergeCell ref="A183:BM183"/>
    <mergeCell ref="A184:M185"/>
    <mergeCell ref="N184:U185"/>
    <mergeCell ref="V184:Z185"/>
    <mergeCell ref="AA184:AI184"/>
    <mergeCell ref="AJ184:AR184"/>
    <mergeCell ref="AS184:BA184"/>
    <mergeCell ref="BB184:BJ184"/>
    <mergeCell ref="BK184:BS184"/>
    <mergeCell ref="AZ178:BD178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U177:AY177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P176:AT176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173:BL173"/>
    <mergeCell ref="A174:BD174"/>
    <mergeCell ref="A175:F176"/>
    <mergeCell ref="G175:S176"/>
    <mergeCell ref="T175:Z176"/>
    <mergeCell ref="AA175:AO175"/>
    <mergeCell ref="AP175:BD175"/>
    <mergeCell ref="AA176:AE176"/>
    <mergeCell ref="AF176:AJ176"/>
    <mergeCell ref="AK176:AO176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59:BC159"/>
    <mergeCell ref="BD159:BF159"/>
    <mergeCell ref="BG159:BI159"/>
    <mergeCell ref="BJ159:BL159"/>
    <mergeCell ref="A164:BL164"/>
    <mergeCell ref="A165:BS165"/>
    <mergeCell ref="AL160:AN160"/>
    <mergeCell ref="AO160:AQ160"/>
    <mergeCell ref="AR160:AT160"/>
    <mergeCell ref="AU160:AW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BA157:BC157"/>
    <mergeCell ref="BD157:BF157"/>
    <mergeCell ref="BG157:BI157"/>
    <mergeCell ref="BJ157:BL157"/>
    <mergeCell ref="A158:C158"/>
    <mergeCell ref="D158:V158"/>
    <mergeCell ref="W158:Y158"/>
    <mergeCell ref="Z158:AB158"/>
    <mergeCell ref="AC158:AE158"/>
    <mergeCell ref="AF158:AH158"/>
    <mergeCell ref="AI157:AK157"/>
    <mergeCell ref="AL157:AN157"/>
    <mergeCell ref="AO157:AQ157"/>
    <mergeCell ref="AR157:AT157"/>
    <mergeCell ref="AU157:AW157"/>
    <mergeCell ref="AX157:AZ157"/>
    <mergeCell ref="A157:C157"/>
    <mergeCell ref="D157:V157"/>
    <mergeCell ref="W157:Y157"/>
    <mergeCell ref="Z157:AB157"/>
    <mergeCell ref="AC157:AE157"/>
    <mergeCell ref="AF157:AH157"/>
    <mergeCell ref="BJ155:BL156"/>
    <mergeCell ref="W156:Y156"/>
    <mergeCell ref="Z156:AB156"/>
    <mergeCell ref="AC156:AE156"/>
    <mergeCell ref="AF156:AH156"/>
    <mergeCell ref="AI156:AK156"/>
    <mergeCell ref="AL156:AN156"/>
    <mergeCell ref="AO156:AQ156"/>
    <mergeCell ref="AR156:AT156"/>
    <mergeCell ref="BG154:BL154"/>
    <mergeCell ref="W155:AB155"/>
    <mergeCell ref="AC155:AH155"/>
    <mergeCell ref="AI155:AN155"/>
    <mergeCell ref="AO155:AT155"/>
    <mergeCell ref="AU155:AW156"/>
    <mergeCell ref="AX155:AZ156"/>
    <mergeCell ref="BA155:BC156"/>
    <mergeCell ref="BD155:BF156"/>
    <mergeCell ref="BG155:BI156"/>
    <mergeCell ref="A154:C156"/>
    <mergeCell ref="D154:V156"/>
    <mergeCell ref="W154:AH154"/>
    <mergeCell ref="AI154:AT154"/>
    <mergeCell ref="AU154:AZ154"/>
    <mergeCell ref="BA154:BF154"/>
    <mergeCell ref="AT148:AX148"/>
    <mergeCell ref="AY148:BC148"/>
    <mergeCell ref="BD148:BH148"/>
    <mergeCell ref="BI148:BM148"/>
    <mergeCell ref="BN148:BR148"/>
    <mergeCell ref="A153:BL153"/>
    <mergeCell ref="AT149:AX149"/>
    <mergeCell ref="AY149:BC149"/>
    <mergeCell ref="BD149:BH149"/>
    <mergeCell ref="BI149:BM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144:T145"/>
    <mergeCell ref="U144:AD144"/>
    <mergeCell ref="AE144:AN144"/>
    <mergeCell ref="AO144:AX144"/>
    <mergeCell ref="AY144:BH144"/>
    <mergeCell ref="BI144:BR144"/>
    <mergeCell ref="U145:Y145"/>
    <mergeCell ref="Z145:AD145"/>
    <mergeCell ref="AE145:AI145"/>
    <mergeCell ref="AJ145:AN145"/>
    <mergeCell ref="AP132:AT132"/>
    <mergeCell ref="AU132:AY132"/>
    <mergeCell ref="AZ132:BD132"/>
    <mergeCell ref="BE132:BI132"/>
    <mergeCell ref="A142:BL142"/>
    <mergeCell ref="A143:BR143"/>
    <mergeCell ref="AP133:AT133"/>
    <mergeCell ref="AU133:AY133"/>
    <mergeCell ref="AZ133:BD133"/>
    <mergeCell ref="BE133:BI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BT117:BX117"/>
    <mergeCell ref="A127:BL127"/>
    <mergeCell ref="A128:C129"/>
    <mergeCell ref="D128:P129"/>
    <mergeCell ref="Q128:U129"/>
    <mergeCell ref="V128:AE129"/>
    <mergeCell ref="AF128:AT128"/>
    <mergeCell ref="AU128:BI128"/>
    <mergeCell ref="AF129:AJ129"/>
    <mergeCell ref="AK129:AO129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BJ113:BX113"/>
    <mergeCell ref="AF114:AJ114"/>
    <mergeCell ref="AK114:AO114"/>
    <mergeCell ref="AP114:AT114"/>
    <mergeCell ref="AU114:AY114"/>
    <mergeCell ref="AZ114:BD114"/>
    <mergeCell ref="BE114:BI114"/>
    <mergeCell ref="BJ114:BN114"/>
    <mergeCell ref="BO114:BS114"/>
    <mergeCell ref="BT114:BX114"/>
    <mergeCell ref="A113:C114"/>
    <mergeCell ref="D113:P114"/>
    <mergeCell ref="Q113:U114"/>
    <mergeCell ref="V113:AE114"/>
    <mergeCell ref="AF113:AT113"/>
    <mergeCell ref="AU113:BI113"/>
    <mergeCell ref="AO106:AS106"/>
    <mergeCell ref="AT106:AX106"/>
    <mergeCell ref="AY106:BC106"/>
    <mergeCell ref="BD106:BH106"/>
    <mergeCell ref="A111:BL111"/>
    <mergeCell ref="A112:BL112"/>
    <mergeCell ref="BD107:BH107"/>
    <mergeCell ref="A108:C108"/>
    <mergeCell ref="D108:T108"/>
    <mergeCell ref="U108:Y108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O104:AS104"/>
    <mergeCell ref="AT104:AX104"/>
    <mergeCell ref="AY104:BC104"/>
    <mergeCell ref="BD104:BH104"/>
    <mergeCell ref="A105:C105"/>
    <mergeCell ref="D105:T105"/>
    <mergeCell ref="U105:Y105"/>
    <mergeCell ref="Z105:AD105"/>
    <mergeCell ref="AE105:AI105"/>
    <mergeCell ref="AJ105:AN105"/>
    <mergeCell ref="A104:C104"/>
    <mergeCell ref="D104:T104"/>
    <mergeCell ref="U104:Y104"/>
    <mergeCell ref="Z104:AD104"/>
    <mergeCell ref="AE104:AI104"/>
    <mergeCell ref="AJ104:AN104"/>
    <mergeCell ref="AE103:AI103"/>
    <mergeCell ref="AJ103:AN103"/>
    <mergeCell ref="AO103:AS103"/>
    <mergeCell ref="AT103:AX103"/>
    <mergeCell ref="AY103:BC103"/>
    <mergeCell ref="BD103:BH103"/>
    <mergeCell ref="BQ96:BT96"/>
    <mergeCell ref="BU96:BY96"/>
    <mergeCell ref="A100:BL100"/>
    <mergeCell ref="A101:BH101"/>
    <mergeCell ref="A102:C103"/>
    <mergeCell ref="D102:T103"/>
    <mergeCell ref="U102:AN102"/>
    <mergeCell ref="AO102:BH102"/>
    <mergeCell ref="U103:Y103"/>
    <mergeCell ref="Z103:AD103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4:AV74"/>
    <mergeCell ref="AW74:BA74"/>
    <mergeCell ref="BB74:BF74"/>
    <mergeCell ref="BG74:BK74"/>
    <mergeCell ref="A80:BL80"/>
    <mergeCell ref="A81:BK81"/>
    <mergeCell ref="BG75:BK75"/>
    <mergeCell ref="A76:D76"/>
    <mergeCell ref="E76:W76"/>
    <mergeCell ref="X76:AB76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72:D72"/>
    <mergeCell ref="E72:W72"/>
    <mergeCell ref="X72:AB72"/>
    <mergeCell ref="AC72:AG72"/>
    <mergeCell ref="AH72:AL72"/>
    <mergeCell ref="AM72:AQ72"/>
    <mergeCell ref="AH71:AL71"/>
    <mergeCell ref="AM71:AQ71"/>
    <mergeCell ref="AR71:AV71"/>
    <mergeCell ref="AW71:BA71"/>
    <mergeCell ref="BB71:BF71"/>
    <mergeCell ref="BG71:BK71"/>
    <mergeCell ref="BQ66:BT66"/>
    <mergeCell ref="BU66:BY66"/>
    <mergeCell ref="A68:BL68"/>
    <mergeCell ref="A69:BK69"/>
    <mergeCell ref="A70:D71"/>
    <mergeCell ref="E70:W71"/>
    <mergeCell ref="X70:AQ70"/>
    <mergeCell ref="AR70:BK70"/>
    <mergeCell ref="X71:AB71"/>
    <mergeCell ref="AC71:AG71"/>
    <mergeCell ref="AN66:AR66"/>
    <mergeCell ref="AS66:AW66"/>
    <mergeCell ref="AX66:BA66"/>
    <mergeCell ref="BB66:BF66"/>
    <mergeCell ref="BG66:BK66"/>
    <mergeCell ref="BL66:BP66"/>
    <mergeCell ref="A66:E66"/>
    <mergeCell ref="F66:T66"/>
    <mergeCell ref="U66:Y66"/>
    <mergeCell ref="Z66:AD66"/>
    <mergeCell ref="AE66:AH66"/>
    <mergeCell ref="AI66:AM66"/>
    <mergeCell ref="AX65:BA65"/>
    <mergeCell ref="BB65:BF65"/>
    <mergeCell ref="BG65:BK65"/>
    <mergeCell ref="BL65:BP65"/>
    <mergeCell ref="BQ65:BT65"/>
    <mergeCell ref="BU65:BY65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N65:AR65"/>
    <mergeCell ref="AS65:AW65"/>
    <mergeCell ref="AN64:AR64"/>
    <mergeCell ref="AS64:AW64"/>
    <mergeCell ref="AX64:BA64"/>
    <mergeCell ref="BB64:BF64"/>
    <mergeCell ref="BG64:BK64"/>
    <mergeCell ref="BL64:BP64"/>
    <mergeCell ref="BG63:BK63"/>
    <mergeCell ref="BL63:BP63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E63:AH63"/>
    <mergeCell ref="AI63:AM63"/>
    <mergeCell ref="AN63:AR63"/>
    <mergeCell ref="AS63:AW63"/>
    <mergeCell ref="AX63:BA63"/>
    <mergeCell ref="BB63:BF63"/>
    <mergeCell ref="BU54:BY54"/>
    <mergeCell ref="A60:BL60"/>
    <mergeCell ref="A61:BY61"/>
    <mergeCell ref="A62:E63"/>
    <mergeCell ref="F62:T63"/>
    <mergeCell ref="U62:AM62"/>
    <mergeCell ref="AN62:BF62"/>
    <mergeCell ref="BG62:BY62"/>
    <mergeCell ref="U63:Y63"/>
    <mergeCell ref="Z63:AD63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159 A106">
    <cfRule type="cellIs" dxfId="41" priority="46" stopIfTrue="1" operator="equal">
      <formula>A95</formula>
    </cfRule>
  </conditionalFormatting>
  <conditionalFormatting sqref="A117:C117 A132:C132">
    <cfRule type="cellIs" dxfId="40" priority="47" stopIfTrue="1" operator="equal">
      <formula>A116</formula>
    </cfRule>
    <cfRule type="cellIs" dxfId="39" priority="48" stopIfTrue="1" operator="equal">
      <formula>0</formula>
    </cfRule>
  </conditionalFormatting>
  <conditionalFormatting sqref="A97">
    <cfRule type="cellIs" dxfId="38" priority="45" stopIfTrue="1" operator="equal">
      <formula>A96</formula>
    </cfRule>
  </conditionalFormatting>
  <conditionalFormatting sqref="A98">
    <cfRule type="cellIs" dxfId="37" priority="44" stopIfTrue="1" operator="equal">
      <formula>A97</formula>
    </cfRule>
  </conditionalFormatting>
  <conditionalFormatting sqref="A109">
    <cfRule type="cellIs" dxfId="36" priority="50" stopIfTrue="1" operator="equal">
      <formula>A106</formula>
    </cfRule>
  </conditionalFormatting>
  <conditionalFormatting sqref="A107">
    <cfRule type="cellIs" dxfId="35" priority="42" stopIfTrue="1" operator="equal">
      <formula>A106</formula>
    </cfRule>
  </conditionalFormatting>
  <conditionalFormatting sqref="A108">
    <cfRule type="cellIs" dxfId="34" priority="41" stopIfTrue="1" operator="equal">
      <formula>A107</formula>
    </cfRule>
  </conditionalFormatting>
  <conditionalFormatting sqref="A160">
    <cfRule type="cellIs" dxfId="33" priority="3" stopIfTrue="1" operator="equal">
      <formula>A159</formula>
    </cfRule>
  </conditionalFormatting>
  <conditionalFormatting sqref="A118:C118">
    <cfRule type="cellIs" dxfId="32" priority="38" stopIfTrue="1" operator="equal">
      <formula>A117</formula>
    </cfRule>
    <cfRule type="cellIs" dxfId="31" priority="39" stopIfTrue="1" operator="equal">
      <formula>0</formula>
    </cfRule>
  </conditionalFormatting>
  <conditionalFormatting sqref="A119:C119">
    <cfRule type="cellIs" dxfId="30" priority="36" stopIfTrue="1" operator="equal">
      <formula>A118</formula>
    </cfRule>
    <cfRule type="cellIs" dxfId="29" priority="37" stopIfTrue="1" operator="equal">
      <formula>0</formula>
    </cfRule>
  </conditionalFormatting>
  <conditionalFormatting sqref="A120:C120">
    <cfRule type="cellIs" dxfId="28" priority="34" stopIfTrue="1" operator="equal">
      <formula>A119</formula>
    </cfRule>
    <cfRule type="cellIs" dxfId="27" priority="35" stopIfTrue="1" operator="equal">
      <formula>0</formula>
    </cfRule>
  </conditionalFormatting>
  <conditionalFormatting sqref="A121:C121">
    <cfRule type="cellIs" dxfId="26" priority="32" stopIfTrue="1" operator="equal">
      <formula>A120</formula>
    </cfRule>
    <cfRule type="cellIs" dxfId="25" priority="33" stopIfTrue="1" operator="equal">
      <formula>0</formula>
    </cfRule>
  </conditionalFormatting>
  <conditionalFormatting sqref="A122:C122">
    <cfRule type="cellIs" dxfId="24" priority="30" stopIfTrue="1" operator="equal">
      <formula>A121</formula>
    </cfRule>
    <cfRule type="cellIs" dxfId="23" priority="31" stopIfTrue="1" operator="equal">
      <formula>0</formula>
    </cfRule>
  </conditionalFormatting>
  <conditionalFormatting sqref="A123:C123">
    <cfRule type="cellIs" dxfId="22" priority="28" stopIfTrue="1" operator="equal">
      <formula>A122</formula>
    </cfRule>
    <cfRule type="cellIs" dxfId="21" priority="29" stopIfTrue="1" operator="equal">
      <formula>0</formula>
    </cfRule>
  </conditionalFormatting>
  <conditionalFormatting sqref="A124:C124">
    <cfRule type="cellIs" dxfId="20" priority="26" stopIfTrue="1" operator="equal">
      <formula>A123</formula>
    </cfRule>
    <cfRule type="cellIs" dxfId="19" priority="27" stopIfTrue="1" operator="equal">
      <formula>0</formula>
    </cfRule>
  </conditionalFormatting>
  <conditionalFormatting sqref="A125:C125">
    <cfRule type="cellIs" dxfId="18" priority="24" stopIfTrue="1" operator="equal">
      <formula>A124</formula>
    </cfRule>
    <cfRule type="cellIs" dxfId="17" priority="25" stopIfTrue="1" operator="equal">
      <formula>0</formula>
    </cfRule>
  </conditionalFormatting>
  <conditionalFormatting sqref="A133:C133">
    <cfRule type="cellIs" dxfId="16" priority="20" stopIfTrue="1" operator="equal">
      <formula>A132</formula>
    </cfRule>
    <cfRule type="cellIs" dxfId="15" priority="21" stopIfTrue="1" operator="equal">
      <formula>0</formula>
    </cfRule>
  </conditionalFormatting>
  <conditionalFormatting sqref="A134:C134">
    <cfRule type="cellIs" dxfId="14" priority="18" stopIfTrue="1" operator="equal">
      <formula>A133</formula>
    </cfRule>
    <cfRule type="cellIs" dxfId="13" priority="19" stopIfTrue="1" operator="equal">
      <formula>0</formula>
    </cfRule>
  </conditionalFormatting>
  <conditionalFormatting sqref="A135:C135">
    <cfRule type="cellIs" dxfId="12" priority="16" stopIfTrue="1" operator="equal">
      <formula>A134</formula>
    </cfRule>
    <cfRule type="cellIs" dxfId="11" priority="17" stopIfTrue="1" operator="equal">
      <formula>0</formula>
    </cfRule>
  </conditionalFormatting>
  <conditionalFormatting sqref="A136:C136">
    <cfRule type="cellIs" dxfId="10" priority="14" stopIfTrue="1" operator="equal">
      <formula>A135</formula>
    </cfRule>
    <cfRule type="cellIs" dxfId="9" priority="15" stopIfTrue="1" operator="equal">
      <formula>0</formula>
    </cfRule>
  </conditionalFormatting>
  <conditionalFormatting sqref="A137:C137">
    <cfRule type="cellIs" dxfId="8" priority="12" stopIfTrue="1" operator="equal">
      <formula>A136</formula>
    </cfRule>
    <cfRule type="cellIs" dxfId="7" priority="13" stopIfTrue="1" operator="equal">
      <formula>0</formula>
    </cfRule>
  </conditionalFormatting>
  <conditionalFormatting sqref="A138:C138">
    <cfRule type="cellIs" dxfId="6" priority="10" stopIfTrue="1" operator="equal">
      <formula>A137</formula>
    </cfRule>
    <cfRule type="cellIs" dxfId="5" priority="11" stopIfTrue="1" operator="equal">
      <formula>0</formula>
    </cfRule>
  </conditionalFormatting>
  <conditionalFormatting sqref="A139:C139">
    <cfRule type="cellIs" dxfId="4" priority="8" stopIfTrue="1" operator="equal">
      <formula>A138</formula>
    </cfRule>
    <cfRule type="cellIs" dxfId="3" priority="9" stopIfTrue="1" operator="equal">
      <formula>0</formula>
    </cfRule>
  </conditionalFormatting>
  <conditionalFormatting sqref="A140:C140">
    <cfRule type="cellIs" dxfId="2" priority="6" stopIfTrue="1" operator="equal">
      <formula>A139</formula>
    </cfRule>
    <cfRule type="cellIs" dxfId="1" priority="7" stopIfTrue="1" operator="equal">
      <formula>0</formula>
    </cfRule>
  </conditionalFormatting>
  <conditionalFormatting sqref="A161">
    <cfRule type="cellIs" dxfId="0" priority="2" stopIfTrue="1" operator="equal">
      <formula>A160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КПК0111200</vt:lpstr>
      <vt:lpstr>'Додаток2 КПК0111200'!Область_печати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2021-02-03T09:58:34Z</cp:lastPrinted>
  <dcterms:created xsi:type="dcterms:W3CDTF">2016-07-02T12:27:50Z</dcterms:created>
  <dcterms:modified xsi:type="dcterms:W3CDTF">2021-02-03T09:58:46Z</dcterms:modified>
</cp:coreProperties>
</file>